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0 Grantmaking/Request for Applications/CCAC Summer Program/Forms/"/>
    </mc:Choice>
  </mc:AlternateContent>
  <xr:revisionPtr revIDLastSave="0" documentId="8_{6F003B2E-E573-4187-AF45-38A744BB7554}" xr6:coauthVersionLast="46" xr6:coauthVersionMax="46" xr10:uidLastSave="{00000000-0000-0000-0000-000000000000}"/>
  <bookViews>
    <workbookView xWindow="-28920" yWindow="15900" windowWidth="29040" windowHeight="15840" xr2:uid="{00000000-000D-0000-FFFF-FFFF00000000}"/>
  </bookViews>
  <sheets>
    <sheet name="Budget Narrative" sheetId="1" r:id="rId1"/>
  </sheets>
  <definedNames>
    <definedName name="_xlnm.Print_Area" localSheetId="0">'Budget Narrative'!$A$1:$H$153</definedName>
    <definedName name="_xlnm.Print_Titles" localSheetId="0">'Budget Narrative'!$1:$4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E10" i="1" l="1"/>
  <c r="H10" i="1" s="1"/>
  <c r="E11" i="1"/>
  <c r="E12" i="1"/>
  <c r="H12" i="1" s="1"/>
  <c r="E13" i="1"/>
  <c r="H13" i="1" s="1"/>
  <c r="E9" i="1"/>
  <c r="H9" i="1" s="1"/>
  <c r="H102" i="1"/>
  <c r="H98" i="1"/>
  <c r="H94" i="1"/>
  <c r="H89" i="1"/>
  <c r="H23" i="1"/>
  <c r="H30" i="1"/>
  <c r="H31" i="1"/>
  <c r="H41" i="1"/>
  <c r="H42" i="1"/>
  <c r="H52" i="1"/>
  <c r="H58" i="1"/>
  <c r="H11" i="1"/>
  <c r="H17" i="1"/>
  <c r="H24" i="1"/>
  <c r="H43" i="1"/>
  <c r="H53" i="1"/>
  <c r="H59" i="1"/>
  <c r="H18" i="1"/>
  <c r="H25" i="1"/>
  <c r="H32" i="1"/>
  <c r="H37" i="1"/>
  <c r="H44" i="1"/>
  <c r="H48" i="1"/>
  <c r="H54" i="1"/>
  <c r="H60" i="1"/>
  <c r="H64" i="1"/>
  <c r="H69" i="1"/>
  <c r="H70" i="1"/>
  <c r="H71" i="1"/>
  <c r="H72" i="1"/>
  <c r="H68" i="1"/>
  <c r="E115" i="1"/>
  <c r="G19" i="1"/>
  <c r="G26" i="1"/>
  <c r="G33" i="1"/>
  <c r="G38" i="1"/>
  <c r="G45" i="1"/>
  <c r="G49" i="1"/>
  <c r="G55" i="1"/>
  <c r="G61" i="1"/>
  <c r="G65" i="1"/>
  <c r="G73" i="1"/>
  <c r="G85" i="1"/>
  <c r="G90" i="1"/>
  <c r="G95" i="1"/>
  <c r="G99" i="1"/>
  <c r="G103" i="1"/>
  <c r="G111" i="1"/>
  <c r="G116" i="1"/>
  <c r="G117" i="1" s="1"/>
  <c r="G14" i="1"/>
  <c r="G104" i="1" l="1"/>
  <c r="G120" i="1" s="1"/>
  <c r="D85" i="1"/>
  <c r="E80" i="1"/>
  <c r="H80" i="1" s="1"/>
  <c r="B152" i="1" l="1"/>
  <c r="F45" i="1"/>
  <c r="E45" i="1"/>
  <c r="F33" i="1"/>
  <c r="E33" i="1"/>
  <c r="F26" i="1"/>
  <c r="E26" i="1"/>
  <c r="F19" i="1"/>
  <c r="F14" i="1"/>
  <c r="E19" i="1"/>
  <c r="H116" i="1"/>
  <c r="E116" i="1"/>
  <c r="F116" i="1"/>
  <c r="E103" i="1"/>
  <c r="E79" i="1"/>
  <c r="E84" i="1"/>
  <c r="E81" i="1"/>
  <c r="E82" i="1"/>
  <c r="E83" i="1"/>
  <c r="E99" i="1"/>
  <c r="E95" i="1"/>
  <c r="E90" i="1"/>
  <c r="E73" i="1"/>
  <c r="E65" i="1"/>
  <c r="E61" i="1"/>
  <c r="E55" i="1"/>
  <c r="E49" i="1"/>
  <c r="E38" i="1"/>
  <c r="H65" i="1"/>
  <c r="H49" i="1"/>
  <c r="H38" i="1"/>
  <c r="H19" i="1"/>
  <c r="H103" i="1"/>
  <c r="H99" i="1"/>
  <c r="H95" i="1"/>
  <c r="H90" i="1"/>
  <c r="F103" i="1"/>
  <c r="F99" i="1"/>
  <c r="F95" i="1"/>
  <c r="F90" i="1"/>
  <c r="F85" i="1"/>
  <c r="F73" i="1"/>
  <c r="F65" i="1"/>
  <c r="F61" i="1"/>
  <c r="F55" i="1"/>
  <c r="F49" i="1"/>
  <c r="F38" i="1"/>
  <c r="C138" i="1"/>
  <c r="E138" i="1"/>
  <c r="H81" i="1" l="1"/>
  <c r="H84" i="1"/>
  <c r="H79" i="1"/>
  <c r="H83" i="1"/>
  <c r="H82" i="1"/>
  <c r="C86" i="1"/>
  <c r="E124" i="1" s="1"/>
  <c r="H26" i="1"/>
  <c r="F75" i="1"/>
  <c r="E85" i="1"/>
  <c r="E104" i="1" s="1"/>
  <c r="H33" i="1"/>
  <c r="H73" i="1"/>
  <c r="H45" i="1"/>
  <c r="F104" i="1"/>
  <c r="E14" i="1"/>
  <c r="H55" i="1"/>
  <c r="H61" i="1"/>
  <c r="H14" i="1"/>
  <c r="E126" i="1" l="1"/>
  <c r="H85" i="1"/>
  <c r="H104" i="1" s="1"/>
  <c r="F109" i="1"/>
  <c r="F110" i="1"/>
  <c r="E75" i="1"/>
  <c r="H109" i="1" s="1"/>
  <c r="H75" i="1"/>
  <c r="F111" i="1" l="1"/>
  <c r="F117" i="1" s="1"/>
  <c r="F120" i="1" s="1"/>
  <c r="E125" i="1" s="1"/>
  <c r="E110" i="1"/>
  <c r="E109" i="1"/>
  <c r="H111" i="1"/>
  <c r="H117" i="1" s="1"/>
  <c r="H120" i="1" s="1"/>
  <c r="E127" i="1" l="1"/>
  <c r="E111" i="1"/>
  <c r="E117" i="1" s="1"/>
  <c r="E120" i="1" s="1"/>
  <c r="F122" i="1" l="1"/>
  <c r="G122" i="1"/>
  <c r="H122" i="1"/>
</calcChain>
</file>

<file path=xl/sharedStrings.xml><?xml version="1.0" encoding="utf-8"?>
<sst xmlns="http://schemas.openxmlformats.org/spreadsheetml/2006/main" count="218" uniqueCount="90">
  <si>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</si>
  <si>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</si>
  <si>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</si>
  <si>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</si>
  <si>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</si>
  <si>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</si>
  <si>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</si>
  <si>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</si>
  <si>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</si>
  <si>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</si>
  <si>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</si>
  <si>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</si>
  <si>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</si>
  <si>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</si>
  <si>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</si>
  <si>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</si>
  <si>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</si>
  <si>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</si>
  <si>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</si>
  <si>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</si>
  <si>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</si>
  <si>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</si>
  <si>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</si>
  <si>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</si>
  <si>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</si>
  <si>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</si>
  <si>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</si>
  <si>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</si>
  <si>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</si>
  <si>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</si>
  <si>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</si>
  <si>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</si>
  <si>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</si>
  <si>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</si>
  <si>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</si>
  <si>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</si>
  <si>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</si>
  <si>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</si>
  <si>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</si>
  <si>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</si>
  <si>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</si>
  <si>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</si>
  <si>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</si>
  <si>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</si>
  <si>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</si>
  <si>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</si>
  <si>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</si>
  <si>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</si>
  <si>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</si>
  <si>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</si>
  <si>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</si>
  <si>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</si>
  <si>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</si>
  <si>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Subtotal SECTION III.</t>
  </si>
  <si>
    <t>(Sum of SECTIONS I, II and III)</t>
  </si>
  <si>
    <t xml:space="preserve"> Applicant Organization: </t>
  </si>
  <si>
    <t xml:space="preserve">Program Name: </t>
  </si>
  <si>
    <t>N/A</t>
  </si>
  <si>
    <t>D. Equipment ($5,000 minimum; not greater than 10% of total CNCS budget costs)</t>
  </si>
  <si>
    <t>Subtotal - Living Allowance/MSY</t>
  </si>
  <si>
    <t>Total MSY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</si>
  <si>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</si>
  <si>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</si>
  <si>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</si>
  <si>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</si>
  <si>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</si>
  <si>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</si>
  <si>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</si>
  <si>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</si>
  <si>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</si>
  <si>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</si>
  <si>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</si>
  <si>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</si>
  <si>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</si>
  <si>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</si>
  <si>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</si>
  <si>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</si>
  <si>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</si>
  <si>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</si>
  <si>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</si>
  <si>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</si>
  <si>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</si>
  <si>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Three Quarter Time 1200 hours</t>
  </si>
  <si>
    <t>Column 6</t>
  </si>
  <si>
    <t>State Share</t>
  </si>
  <si>
    <t>CNCS Cost per MSY</t>
  </si>
  <si>
    <t>State Cost per MSY</t>
  </si>
  <si>
    <t>Grantee Cost per MSY</t>
  </si>
  <si>
    <t>AMERICORPS STATE-SUPPORTED GRANTS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</si>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</sst>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</numFmts>
  <fonts count="21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3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4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>
      <alignment horizontal="center" wrapText="1"/>
    </xf>
    <xf numFmtId="42" fontId="10" fillId="0" borderId="0" xfId="2" applyNumberFormat="1" applyFont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2" xfId="4" applyNumberFormat="1" applyFont="1" applyFill="1" applyBorder="1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0" fontId="9" fillId="0" borderId="0" xfId="4" applyFont="1" applyAlignment="1" applyProtection="1"/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6" xfId="4" applyNumberFormat="1" applyFont="1" applyFill="1" applyBorder="1" applyAlignment="1" applyProtection="1"/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5" fillId="0" borderId="6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6" fillId="0" borderId="0" xfId="2" applyNumberFormat="1" applyFont="1" applyAlignment="1" applyProtection="1">
      <alignment wrapText="1"/>
    </xf>
    <xf numFmtId="42" fontId="5" fillId="0" borderId="6" xfId="2" applyNumberFormat="1" applyFont="1" applyFill="1" applyBorder="1" applyAlignment="1" applyProtection="1">
      <alignment wrapText="1"/>
    </xf>
    <xf numFmtId="42" fontId="10" fillId="0" borderId="6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4" xfId="4" applyFont="1" applyBorder="1" applyAlignment="1" applyProtection="1">
      <alignment horizontal="right"/>
    </xf>
    <xf numFmtId="165" fontId="17" fillId="0" borderId="5" xfId="2" applyNumberFormat="1" applyFont="1" applyBorder="1" applyAlignment="1" applyProtection="1">
      <alignment wrapText="1"/>
    </xf>
    <xf numFmtId="42" fontId="17" fillId="0" borderId="5" xfId="4" applyNumberFormat="1" applyFont="1" applyBorder="1" applyAlignment="1" applyProtection="1">
      <alignment wrapText="1"/>
    </xf>
    <xf numFmtId="42" fontId="17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6" fillId="0" borderId="0" xfId="2" applyNumberFormat="1" applyFont="1" applyBorder="1" applyAlignment="1" applyProtection="1">
      <alignment wrapText="1"/>
    </xf>
    <xf numFmtId="42" fontId="11" fillId="2" borderId="5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2" fillId="0" borderId="0" xfId="4" applyNumberFormat="1" applyFont="1" applyFill="1" applyAlignment="1" applyProtection="1">
      <alignment horizontal="left"/>
    </xf>
    <xf numFmtId="0" fontId="9" fillId="2" borderId="5" xfId="4" applyFont="1" applyFill="1" applyBorder="1" applyAlignment="1" applyProtection="1"/>
    <xf numFmtId="0" fontId="9" fillId="2" borderId="7" xfId="4" applyFont="1" applyFill="1" applyBorder="1" applyAlignment="1" applyProtection="1"/>
    <xf numFmtId="0" fontId="9" fillId="0" borderId="8" xfId="4" applyFont="1" applyBorder="1" applyAlignment="1" applyProtection="1"/>
    <xf numFmtId="0" fontId="9" fillId="0" borderId="8" xfId="4" applyFont="1" applyBorder="1" applyAlignment="1" applyProtection="1">
      <alignment horizontal="center" wrapText="1"/>
    </xf>
    <xf numFmtId="0" fontId="9" fillId="0" borderId="8" xfId="4" applyFont="1" applyFill="1" applyBorder="1" applyAlignment="1" applyProtection="1"/>
    <xf numFmtId="42" fontId="5" fillId="0" borderId="6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7" fillId="0" borderId="9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6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0" fillId="0" borderId="0" xfId="4" applyFont="1" applyFill="1" applyBorder="1" applyAlignment="1" applyProtection="1"/>
    <xf numFmtId="42" fontId="20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0" xfId="4" applyFont="1" applyFill="1" applyBorder="1" applyAlignment="1" applyProtection="1"/>
    <xf numFmtId="0" fontId="20" fillId="2" borderId="11" xfId="4" applyFont="1" applyFill="1" applyBorder="1" applyAlignment="1" applyProtection="1"/>
    <xf numFmtId="42" fontId="20" fillId="2" borderId="11" xfId="4" applyNumberFormat="1" applyFont="1" applyFill="1" applyBorder="1" applyAlignment="1" applyProtection="1">
      <alignment horizontal="right"/>
    </xf>
    <xf numFmtId="10" fontId="9" fillId="2" borderId="11" xfId="5" applyNumberFormat="1" applyFont="1" applyFill="1" applyBorder="1" applyAlignment="1" applyProtection="1"/>
    <xf numFmtId="10" fontId="9" fillId="2" borderId="12" xfId="5" applyNumberFormat="1" applyFont="1" applyFill="1" applyBorder="1" applyAlignment="1" applyProtection="1"/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8" xfId="4" applyFont="1" applyBorder="1" applyAlignment="1" applyProtection="1">
      <alignment wrapText="1"/>
    </xf>
    <xf numFmtId="0" fontId="9" fillId="0" borderId="8" xfId="4" applyFont="1" applyBorder="1" applyAlignment="1"/>
    <xf numFmtId="0" fontId="7" fillId="0" borderId="8" xfId="4" applyFont="1" applyBorder="1" applyAlignment="1" applyProtection="1">
      <alignment horizontal="center" wrapText="1"/>
    </xf>
    <xf numFmtId="0" fontId="5" fillId="0" borderId="8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6" xfId="2" applyNumberFormat="1" applyFont="1" applyFill="1" applyBorder="1" applyAlignment="1" applyProtection="1">
      <alignment wrapText="1"/>
      <protection locked="0"/>
    </xf>
    <xf numFmtId="42" fontId="10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6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6" xfId="2" applyNumberFormat="1" applyFont="1" applyBorder="1" applyAlignment="1" applyProtection="1">
      <alignment wrapText="1"/>
      <protection locked="0"/>
    </xf>
    <xf numFmtId="42" fontId="10" fillId="0" borderId="6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8" xfId="4" applyFont="1" applyFill="1" applyBorder="1" applyAlignment="1" applyProtection="1">
      <protection locked="0"/>
    </xf>
    <xf numFmtId="0" fontId="9" fillId="0" borderId="13" xfId="4" applyFont="1" applyFill="1" applyBorder="1" applyAlignment="1" applyProtection="1">
      <protection locked="0"/>
    </xf>
    <xf numFmtId="42" fontId="5" fillId="0" borderId="8" xfId="2" applyNumberFormat="1" applyFont="1" applyFill="1" applyBorder="1" applyAlignment="1" applyProtection="1">
      <alignment wrapText="1"/>
      <protection locked="0"/>
    </xf>
    <xf numFmtId="42" fontId="9" fillId="0" borderId="8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6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9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0" fontId="9" fillId="0" borderId="8" xfId="4" applyFont="1" applyFill="1" applyBorder="1" applyAlignment="1" applyProtection="1">
      <alignment horizontal="center"/>
      <protection locked="0"/>
    </xf>
    <xf numFmtId="44" fontId="9" fillId="0" borderId="8" xfId="2" applyFont="1" applyFill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/>
    </xf>
    <xf numFmtId="0" fontId="12" fillId="0" borderId="13" xfId="4" applyFont="1" applyFill="1" applyBorder="1" applyAlignment="1" applyProtection="1">
      <alignment horizontal="left" wrapText="1"/>
      <protection locked="0"/>
    </xf>
    <xf numFmtId="0" fontId="12" fillId="0" borderId="2" xfId="4" applyFont="1" applyFill="1" applyBorder="1" applyAlignment="1" applyProtection="1">
      <alignment horizontal="left" wrapText="1"/>
      <protection locked="0"/>
    </xf>
    <xf numFmtId="0" fontId="12" fillId="0" borderId="3" xfId="4" applyFont="1" applyFill="1" applyBorder="1" applyAlignment="1" applyProtection="1">
      <alignment horizontal="left" wrapText="1"/>
      <protection locked="0"/>
    </xf>
    <xf numFmtId="0" fontId="9" fillId="0" borderId="13" xfId="4" applyFont="1" applyFill="1" applyBorder="1" applyAlignment="1" applyProtection="1">
      <alignment horizontal="left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13" xfId="2" applyFont="1" applyFill="1" applyBorder="1" applyAlignment="1" applyProtection="1">
      <alignment horizontal="center"/>
      <protection locked="0"/>
    </xf>
    <xf numFmtId="44" fontId="9" fillId="0" borderId="3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3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4" xfId="4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4" xfId="4" applyFont="1" applyBorder="1" applyAlignment="1" applyProtection="1"/>
    <xf numFmtId="0" fontId="0" fillId="0" borderId="0" xfId="0" applyAlignment="1" applyProtection="1"/>
    <xf numFmtId="0" fontId="19" fillId="0" borderId="0" xfId="4" applyFont="1" applyAlignment="1" applyProtection="1">
      <alignment horizontal="center" vertical="center"/>
    </xf>
    <xf numFmtId="0" fontId="19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3" xfId="4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7"/>
  <sheetViews>
    <sheetView tabSelected="1" view="pageBreakPreview" zoomScale="110" zoomScaleNormal="100" zoomScaleSheetLayoutView="110" workbookViewId="0">
      <selection activeCell="A3" sqref="A3"/>
    </sheetView>
  </sheetViews>
  <sheetFormatPr defaultColWidth="10.5" defaultRowHeight="13"/>
  <cols>
    <col min="1" max="1" width="38.19921875" style="2" customWidth="1"/>
    <col min="2" max="3" width="10" style="2" customWidth="1"/>
    <col min="4" max="4" width="11.19921875" style="3" customWidth="1"/>
    <col min="5" max="5" width="13.796875" style="3" customWidth="1"/>
    <col min="6" max="6" width="11.69921875" style="36" customWidth="1"/>
    <col min="7" max="7" width="10.796875" style="36" customWidth="1"/>
    <col min="8" max="8" width="11.69921875" style="36" customWidth="1"/>
    <col min="9" max="9" width="10.5" style="1" bestFit="1" customWidth="1"/>
    <col min="10" max="10" width="10.19921875" style="1" customWidth="1"/>
    <col min="11" max="11" width="9.296875" customWidth="1"/>
    <col min="12" max="16384" width="10.5" style="2"/>
  </cols>
  <sheetData>
    <row r="1" spans="1:10" ht="16.5">
      <c r="A1" s="201" t="s">
        <v>88</v>
      </c>
      <c r="B1" s="201"/>
      <c r="C1" s="201"/>
      <c r="D1" s="201"/>
      <c r="E1" s="201"/>
      <c r="F1" s="201"/>
      <c r="G1" s="201"/>
      <c r="H1" s="201"/>
    </row>
    <row r="2" spans="1:10" ht="16.5">
      <c r="A2" s="202" t="s">
        <v>89</v>
      </c>
      <c r="B2" s="202"/>
      <c r="C2" s="202"/>
      <c r="D2" s="202"/>
      <c r="E2" s="202"/>
      <c r="F2" s="202"/>
      <c r="G2" s="202"/>
      <c r="H2" s="202"/>
    </row>
    <row r="3" spans="1:10">
      <c r="A3" s="42"/>
      <c r="B3" s="174" t="s">
        <v>55</v>
      </c>
      <c r="C3" s="174"/>
      <c r="D3" s="174"/>
      <c r="E3" s="175"/>
      <c r="F3" s="175"/>
      <c r="G3" s="175"/>
      <c r="H3" s="175"/>
    </row>
    <row r="4" spans="1:10">
      <c r="A4" s="185" t="s">
        <v>22</v>
      </c>
      <c r="B4" s="186"/>
      <c r="C4" s="174" t="s">
        <v>56</v>
      </c>
      <c r="D4" s="174"/>
      <c r="E4" s="175"/>
      <c r="F4" s="175"/>
      <c r="G4" s="175"/>
      <c r="H4" s="175"/>
    </row>
    <row r="5" spans="1:10" ht="12" customHeight="1">
      <c r="A5" s="43" t="s">
        <v>0</v>
      </c>
      <c r="B5" s="44"/>
      <c r="C5" s="44"/>
      <c r="D5" s="45"/>
      <c r="E5" s="46"/>
      <c r="F5" s="46"/>
      <c r="G5" s="46"/>
      <c r="H5" s="46"/>
      <c r="I5" s="3"/>
      <c r="J5" s="3"/>
    </row>
    <row r="6" spans="1:10" s="4" customFormat="1">
      <c r="A6" s="47"/>
      <c r="B6" s="47"/>
      <c r="C6" s="48" t="s">
        <v>1</v>
      </c>
      <c r="D6" s="48" t="s">
        <v>2</v>
      </c>
      <c r="E6" s="48" t="s">
        <v>3</v>
      </c>
      <c r="F6" s="48" t="s">
        <v>4</v>
      </c>
      <c r="G6" s="48" t="s">
        <v>5</v>
      </c>
      <c r="H6" s="48" t="s">
        <v>83</v>
      </c>
      <c r="I6" s="3"/>
      <c r="J6" s="3"/>
    </row>
    <row r="7" spans="1:10" s="4" customFormat="1">
      <c r="A7" s="62" t="s">
        <v>24</v>
      </c>
      <c r="B7" s="62"/>
      <c r="C7" s="63"/>
      <c r="D7" s="63"/>
      <c r="E7" s="63"/>
      <c r="F7" s="63"/>
      <c r="G7" s="63"/>
      <c r="H7" s="63"/>
      <c r="I7" s="3"/>
      <c r="J7" s="3"/>
    </row>
    <row r="8" spans="1:10" s="4" customFormat="1" ht="39">
      <c r="A8" s="48" t="s">
        <v>25</v>
      </c>
      <c r="B8" s="64" t="s">
        <v>23</v>
      </c>
      <c r="C8" s="65" t="s">
        <v>6</v>
      </c>
      <c r="D8" s="65" t="s">
        <v>66</v>
      </c>
      <c r="E8" s="49" t="s">
        <v>31</v>
      </c>
      <c r="F8" s="49" t="s">
        <v>29</v>
      </c>
      <c r="G8" s="153" t="s">
        <v>84</v>
      </c>
      <c r="H8" s="49" t="s">
        <v>30</v>
      </c>
      <c r="I8" s="3"/>
      <c r="J8" s="3"/>
    </row>
    <row r="9" spans="1:10" s="4" customFormat="1">
      <c r="A9" s="120"/>
      <c r="B9" s="121"/>
      <c r="C9" s="122"/>
      <c r="D9" s="123"/>
      <c r="E9" s="66">
        <f>B9*C9*D9</f>
        <v>0</v>
      </c>
      <c r="F9" s="149">
        <v>0</v>
      </c>
      <c r="G9" s="149">
        <v>0</v>
      </c>
      <c r="H9" s="50">
        <f t="shared" ref="H9:H11" si="0">E9-(F9+G9)</f>
        <v>0</v>
      </c>
      <c r="I9" s="37"/>
      <c r="J9" s="6"/>
    </row>
    <row r="10" spans="1:10" s="4" customFormat="1">
      <c r="A10" s="120"/>
      <c r="B10" s="121"/>
      <c r="C10" s="122"/>
      <c r="D10" s="123"/>
      <c r="E10" s="66">
        <f t="shared" ref="E10:E13" si="1">B10*C10*D10</f>
        <v>0</v>
      </c>
      <c r="F10" s="149">
        <v>0</v>
      </c>
      <c r="G10" s="149">
        <v>0</v>
      </c>
      <c r="H10" s="50">
        <f t="shared" si="0"/>
        <v>0</v>
      </c>
      <c r="I10" s="6"/>
      <c r="J10" s="6"/>
    </row>
    <row r="11" spans="1:10" s="4" customFormat="1">
      <c r="A11" s="120"/>
      <c r="B11" s="121"/>
      <c r="C11" s="122"/>
      <c r="D11" s="123"/>
      <c r="E11" s="66">
        <f t="shared" si="1"/>
        <v>0</v>
      </c>
      <c r="F11" s="149">
        <v>0</v>
      </c>
      <c r="G11" s="149">
        <v>0</v>
      </c>
      <c r="H11" s="50">
        <f t="shared" si="0"/>
        <v>0</v>
      </c>
      <c r="I11" s="6"/>
      <c r="J11" s="6"/>
    </row>
    <row r="12" spans="1:10" s="4" customFormat="1">
      <c r="A12" s="120"/>
      <c r="B12" s="121"/>
      <c r="C12" s="122"/>
      <c r="D12" s="123"/>
      <c r="E12" s="66">
        <f t="shared" si="1"/>
        <v>0</v>
      </c>
      <c r="F12" s="149">
        <v>0</v>
      </c>
      <c r="G12" s="149">
        <v>0</v>
      </c>
      <c r="H12" s="50">
        <f>E12-(F12+G12)</f>
        <v>0</v>
      </c>
      <c r="I12" s="6"/>
      <c r="J12" s="6"/>
    </row>
    <row r="13" spans="1:10" s="7" customFormat="1">
      <c r="A13" s="124"/>
      <c r="B13" s="121"/>
      <c r="C13" s="122"/>
      <c r="D13" s="123"/>
      <c r="E13" s="67">
        <f t="shared" si="1"/>
        <v>0</v>
      </c>
      <c r="F13" s="150">
        <v>0</v>
      </c>
      <c r="G13" s="150">
        <v>0</v>
      </c>
      <c r="H13" s="76">
        <f t="shared" ref="H13" si="2">E13-(F13+G13)</f>
        <v>0</v>
      </c>
      <c r="I13" s="6"/>
      <c r="J13" s="6"/>
    </row>
    <row r="14" spans="1:10" s="9" customFormat="1">
      <c r="A14" s="187" t="s">
        <v>8</v>
      </c>
      <c r="B14" s="168"/>
      <c r="C14" s="168"/>
      <c r="D14" s="168"/>
      <c r="E14" s="69">
        <f>SUM(E9:E13)</f>
        <v>0</v>
      </c>
      <c r="F14" s="69">
        <f>SUM(F9:F13)</f>
        <v>0</v>
      </c>
      <c r="G14" s="69">
        <f>SUM(G9:G13)</f>
        <v>0</v>
      </c>
      <c r="H14" s="69">
        <f>SUM(H9:H13)</f>
        <v>0</v>
      </c>
      <c r="I14" s="6"/>
      <c r="J14" s="6"/>
    </row>
    <row r="15" spans="1:10" s="9" customFormat="1">
      <c r="A15" s="62" t="s">
        <v>69</v>
      </c>
      <c r="B15" s="62"/>
      <c r="C15" s="63"/>
      <c r="D15" s="63"/>
      <c r="E15" s="63"/>
      <c r="F15" s="63"/>
      <c r="G15" s="63"/>
      <c r="H15" s="63"/>
      <c r="I15" s="6"/>
      <c r="J15" s="6"/>
    </row>
    <row r="16" spans="1:10" s="9" customFormat="1" ht="24.75" customHeight="1">
      <c r="A16" s="48" t="s">
        <v>26</v>
      </c>
      <c r="B16" s="180" t="s">
        <v>27</v>
      </c>
      <c r="C16" s="181"/>
      <c r="D16" s="181"/>
      <c r="E16" s="49" t="s">
        <v>7</v>
      </c>
      <c r="F16" s="49" t="s">
        <v>29</v>
      </c>
      <c r="G16" s="153" t="s">
        <v>84</v>
      </c>
      <c r="H16" s="49" t="s">
        <v>30</v>
      </c>
      <c r="I16" s="6"/>
      <c r="J16" s="6"/>
    </row>
    <row r="17" spans="1:10" s="9" customFormat="1" ht="12.75" customHeight="1">
      <c r="A17" s="125"/>
      <c r="B17" s="183"/>
      <c r="C17" s="184"/>
      <c r="D17" s="184"/>
      <c r="E17" s="126">
        <v>0</v>
      </c>
      <c r="F17" s="127">
        <v>0</v>
      </c>
      <c r="G17" s="149">
        <v>0</v>
      </c>
      <c r="H17" s="50">
        <f>E17-(F17+G17)</f>
        <v>0</v>
      </c>
      <c r="I17" s="6"/>
      <c r="J17" s="6"/>
    </row>
    <row r="18" spans="1:10" s="9" customFormat="1">
      <c r="A18" s="125"/>
      <c r="B18" s="183"/>
      <c r="C18" s="184"/>
      <c r="D18" s="184"/>
      <c r="E18" s="128">
        <v>0</v>
      </c>
      <c r="F18" s="129">
        <v>0</v>
      </c>
      <c r="G18" s="129">
        <v>0</v>
      </c>
      <c r="H18" s="76">
        <f t="shared" ref="H18" si="3">E18-(F18+G18)</f>
        <v>0</v>
      </c>
      <c r="I18" s="6"/>
      <c r="J18" s="6"/>
    </row>
    <row r="19" spans="1:10" s="9" customFormat="1">
      <c r="A19" s="51"/>
      <c r="B19" s="169" t="s">
        <v>28</v>
      </c>
      <c r="C19" s="170"/>
      <c r="D19" s="170"/>
      <c r="E19" s="74">
        <f>SUM(E17:E18)</f>
        <v>0</v>
      </c>
      <c r="F19" s="74">
        <f>SUM(F17:F18)</f>
        <v>0</v>
      </c>
      <c r="G19" s="74">
        <f>SUM(G17:G18)</f>
        <v>0</v>
      </c>
      <c r="H19" s="74">
        <f>SUM(H17:H18)</f>
        <v>0</v>
      </c>
      <c r="I19" s="6"/>
      <c r="J19" s="6"/>
    </row>
    <row r="20" spans="1:10" s="9" customFormat="1">
      <c r="A20" s="51"/>
      <c r="B20" s="51"/>
      <c r="C20" s="52"/>
      <c r="D20" s="52"/>
      <c r="E20" s="66"/>
      <c r="F20" s="69"/>
      <c r="G20" s="69"/>
      <c r="H20" s="69"/>
      <c r="I20" s="6"/>
      <c r="J20" s="6"/>
    </row>
    <row r="21" spans="1:10" s="9" customFormat="1">
      <c r="A21" s="62" t="s">
        <v>67</v>
      </c>
      <c r="B21" s="62"/>
      <c r="C21" s="63"/>
      <c r="D21" s="63"/>
      <c r="E21" s="63"/>
      <c r="F21" s="63"/>
      <c r="G21" s="63"/>
      <c r="H21" s="63"/>
      <c r="I21" s="6"/>
      <c r="J21" s="6"/>
    </row>
    <row r="22" spans="1:10" s="9" customFormat="1" ht="26">
      <c r="A22" s="48" t="s">
        <v>26</v>
      </c>
      <c r="B22" s="180" t="s">
        <v>27</v>
      </c>
      <c r="C22" s="181"/>
      <c r="D22" s="181"/>
      <c r="E22" s="49" t="s">
        <v>7</v>
      </c>
      <c r="F22" s="49" t="s">
        <v>29</v>
      </c>
      <c r="G22" s="153" t="s">
        <v>84</v>
      </c>
      <c r="H22" s="49" t="s">
        <v>30</v>
      </c>
      <c r="I22" s="6"/>
      <c r="J22" s="6"/>
    </row>
    <row r="23" spans="1:10" s="9" customFormat="1" ht="12.75" customHeight="1">
      <c r="A23" s="125"/>
      <c r="B23" s="197"/>
      <c r="C23" s="198"/>
      <c r="D23" s="198"/>
      <c r="E23" s="130">
        <v>0</v>
      </c>
      <c r="F23" s="131">
        <v>0</v>
      </c>
      <c r="G23" s="149">
        <v>0</v>
      </c>
      <c r="H23" s="50">
        <f>E23-(F23+G23)</f>
        <v>0</v>
      </c>
      <c r="I23" s="6"/>
      <c r="J23" s="6"/>
    </row>
    <row r="24" spans="1:10" s="9" customFormat="1" ht="12.75" customHeight="1">
      <c r="A24" s="125"/>
      <c r="B24" s="197"/>
      <c r="C24" s="198"/>
      <c r="D24" s="198"/>
      <c r="E24" s="130">
        <v>0</v>
      </c>
      <c r="F24" s="131">
        <v>0</v>
      </c>
      <c r="G24" s="131">
        <v>0</v>
      </c>
      <c r="H24" s="50">
        <f>E24-(F24+G24)</f>
        <v>0</v>
      </c>
      <c r="I24" s="6"/>
      <c r="J24" s="6"/>
    </row>
    <row r="25" spans="1:10" s="9" customFormat="1" ht="12.75" customHeight="1">
      <c r="A25" s="125"/>
      <c r="B25" s="197"/>
      <c r="C25" s="198"/>
      <c r="D25" s="198"/>
      <c r="E25" s="132">
        <v>0</v>
      </c>
      <c r="F25" s="129">
        <v>0</v>
      </c>
      <c r="G25" s="129">
        <v>0</v>
      </c>
      <c r="H25" s="76">
        <f t="shared" ref="H25" si="4">E25-(F25+G25)</f>
        <v>0</v>
      </c>
      <c r="I25" s="6"/>
      <c r="J25" s="6"/>
    </row>
    <row r="26" spans="1:10" s="9" customFormat="1">
      <c r="A26" s="51"/>
      <c r="B26" s="169" t="s">
        <v>28</v>
      </c>
      <c r="C26" s="170"/>
      <c r="D26" s="170"/>
      <c r="E26" s="74">
        <f>SUM(E23:E25)</f>
        <v>0</v>
      </c>
      <c r="F26" s="74">
        <f>SUM(F23:F25)</f>
        <v>0</v>
      </c>
      <c r="G26" s="74">
        <f>SUM(G23:G25)</f>
        <v>0</v>
      </c>
      <c r="H26" s="74">
        <f>SUM(H23:H25)</f>
        <v>0</v>
      </c>
      <c r="I26" s="6"/>
      <c r="J26" s="6"/>
    </row>
    <row r="27" spans="1:10" s="9" customFormat="1">
      <c r="A27" s="51"/>
      <c r="B27" s="72"/>
      <c r="C27" s="73"/>
      <c r="D27" s="73"/>
      <c r="E27" s="66"/>
      <c r="F27" s="69"/>
      <c r="G27" s="69"/>
      <c r="H27" s="69"/>
      <c r="I27" s="6"/>
      <c r="J27" s="6"/>
    </row>
    <row r="28" spans="1:10" s="9" customFormat="1">
      <c r="A28" s="62" t="s">
        <v>9</v>
      </c>
      <c r="B28" s="62"/>
      <c r="C28" s="63"/>
      <c r="D28" s="63"/>
      <c r="E28" s="63"/>
      <c r="F28" s="63"/>
      <c r="G28" s="63"/>
      <c r="H28" s="63"/>
      <c r="I28" s="6"/>
      <c r="J28" s="6"/>
    </row>
    <row r="29" spans="1:10" s="9" customFormat="1" ht="26">
      <c r="A29" s="48" t="s">
        <v>26</v>
      </c>
      <c r="B29" s="180" t="s">
        <v>27</v>
      </c>
      <c r="C29" s="181"/>
      <c r="D29" s="181"/>
      <c r="E29" s="49" t="s">
        <v>7</v>
      </c>
      <c r="F29" s="49" t="s">
        <v>29</v>
      </c>
      <c r="G29" s="153" t="s">
        <v>84</v>
      </c>
      <c r="H29" s="49" t="s">
        <v>30</v>
      </c>
      <c r="I29" s="6"/>
      <c r="J29" s="6"/>
    </row>
    <row r="30" spans="1:10" s="9" customFormat="1" ht="13.5" customHeight="1">
      <c r="A30" s="133"/>
      <c r="B30" s="165"/>
      <c r="C30" s="182"/>
      <c r="D30" s="182"/>
      <c r="E30" s="134">
        <v>0</v>
      </c>
      <c r="F30" s="135">
        <v>0</v>
      </c>
      <c r="G30" s="149">
        <v>0</v>
      </c>
      <c r="H30" s="114">
        <f t="shared" ref="H30:H32" si="5">E30-(F30+G30)</f>
        <v>0</v>
      </c>
      <c r="I30" s="6"/>
      <c r="J30" s="6"/>
    </row>
    <row r="31" spans="1:10" s="9" customFormat="1" ht="12.75" customHeight="1">
      <c r="A31" s="133"/>
      <c r="B31" s="165"/>
      <c r="C31" s="182"/>
      <c r="D31" s="182"/>
      <c r="E31" s="134">
        <v>0</v>
      </c>
      <c r="F31" s="135">
        <v>0</v>
      </c>
      <c r="G31" s="135">
        <v>0</v>
      </c>
      <c r="H31" s="114">
        <f t="shared" si="5"/>
        <v>0</v>
      </c>
      <c r="I31" s="6"/>
      <c r="J31" s="6"/>
    </row>
    <row r="32" spans="1:10" s="9" customFormat="1" ht="12" customHeight="1">
      <c r="A32" s="133"/>
      <c r="B32" s="165"/>
      <c r="C32" s="182"/>
      <c r="D32" s="182"/>
      <c r="E32" s="136">
        <v>0</v>
      </c>
      <c r="F32" s="137">
        <v>0</v>
      </c>
      <c r="G32" s="137">
        <v>0</v>
      </c>
      <c r="H32" s="76">
        <f t="shared" si="5"/>
        <v>0</v>
      </c>
      <c r="I32" s="6"/>
      <c r="J32" s="6"/>
    </row>
    <row r="33" spans="1:10" s="9" customFormat="1">
      <c r="A33" s="51"/>
      <c r="B33" s="169" t="s">
        <v>28</v>
      </c>
      <c r="C33" s="170"/>
      <c r="D33" s="170"/>
      <c r="E33" s="74">
        <f>SUM(E30:E32)</f>
        <v>0</v>
      </c>
      <c r="F33" s="74">
        <f>SUM(F30:F32)</f>
        <v>0</v>
      </c>
      <c r="G33" s="74">
        <f>SUM(G30:G32)</f>
        <v>0</v>
      </c>
      <c r="H33" s="74">
        <f>SUM(H30:H32)</f>
        <v>0</v>
      </c>
      <c r="I33" s="6"/>
      <c r="J33" s="6"/>
    </row>
    <row r="34" spans="1:10" s="9" customFormat="1">
      <c r="A34" s="51"/>
      <c r="B34" s="51"/>
      <c r="C34" s="52"/>
      <c r="D34" s="52"/>
      <c r="E34" s="66"/>
      <c r="F34" s="69"/>
      <c r="G34" s="69"/>
      <c r="H34" s="69"/>
      <c r="I34" s="6"/>
      <c r="J34" s="6"/>
    </row>
    <row r="35" spans="1:10" s="9" customFormat="1">
      <c r="A35" s="62" t="s">
        <v>58</v>
      </c>
      <c r="B35" s="62"/>
      <c r="C35" s="63"/>
      <c r="D35" s="63"/>
      <c r="E35" s="63"/>
      <c r="F35" s="63"/>
      <c r="G35" s="63"/>
      <c r="H35" s="63"/>
      <c r="I35" s="6"/>
      <c r="J35" s="6"/>
    </row>
    <row r="36" spans="1:10" s="9" customFormat="1" ht="26">
      <c r="A36" s="48" t="s">
        <v>32</v>
      </c>
      <c r="B36" s="64" t="s">
        <v>23</v>
      </c>
      <c r="C36" s="181" t="s">
        <v>33</v>
      </c>
      <c r="D36" s="181"/>
      <c r="E36" s="49" t="s">
        <v>7</v>
      </c>
      <c r="F36" s="49" t="s">
        <v>29</v>
      </c>
      <c r="G36" s="153" t="s">
        <v>84</v>
      </c>
      <c r="H36" s="49" t="s">
        <v>30</v>
      </c>
      <c r="I36" s="6"/>
      <c r="J36" s="6"/>
    </row>
    <row r="37" spans="1:10" s="9" customFormat="1">
      <c r="A37" s="133"/>
      <c r="B37" s="133"/>
      <c r="C37" s="206"/>
      <c r="D37" s="206"/>
      <c r="E37" s="136">
        <v>0</v>
      </c>
      <c r="F37" s="137">
        <v>0</v>
      </c>
      <c r="G37" s="137">
        <v>0</v>
      </c>
      <c r="H37" s="76">
        <f t="shared" ref="H37" si="6">E37-(F37+G37)</f>
        <v>0</v>
      </c>
      <c r="I37" s="6"/>
      <c r="J37" s="6"/>
    </row>
    <row r="38" spans="1:10" s="9" customFormat="1">
      <c r="A38" s="51"/>
      <c r="B38" s="169" t="s">
        <v>28</v>
      </c>
      <c r="C38" s="170"/>
      <c r="D38" s="170"/>
      <c r="E38" s="74">
        <f>SUM(E37)</f>
        <v>0</v>
      </c>
      <c r="F38" s="69">
        <f>SUM(F37)</f>
        <v>0</v>
      </c>
      <c r="G38" s="69">
        <f>SUM(G37)</f>
        <v>0</v>
      </c>
      <c r="H38" s="69">
        <f>SUM(H37)</f>
        <v>0</v>
      </c>
      <c r="I38" s="6"/>
      <c r="J38" s="6"/>
    </row>
    <row r="39" spans="1:10" s="9" customFormat="1">
      <c r="A39" s="62" t="s">
        <v>68</v>
      </c>
      <c r="B39" s="62"/>
      <c r="C39" s="63"/>
      <c r="D39" s="63"/>
      <c r="E39" s="63"/>
      <c r="F39" s="63"/>
      <c r="G39" s="63"/>
      <c r="H39" s="63"/>
      <c r="I39" s="6"/>
      <c r="J39" s="6"/>
    </row>
    <row r="40" spans="1:10" s="9" customFormat="1" ht="26">
      <c r="A40" s="48" t="s">
        <v>34</v>
      </c>
      <c r="B40" s="180" t="s">
        <v>27</v>
      </c>
      <c r="C40" s="181"/>
      <c r="D40" s="181"/>
      <c r="E40" s="49" t="s">
        <v>7</v>
      </c>
      <c r="F40" s="49" t="s">
        <v>29</v>
      </c>
      <c r="G40" s="153" t="s">
        <v>84</v>
      </c>
      <c r="H40" s="49" t="s">
        <v>30</v>
      </c>
      <c r="I40" s="6"/>
      <c r="J40" s="6"/>
    </row>
    <row r="41" spans="1:10" s="9" customFormat="1" ht="12" customHeight="1">
      <c r="A41" s="133"/>
      <c r="B41" s="165"/>
      <c r="C41" s="182"/>
      <c r="D41" s="182"/>
      <c r="E41" s="138">
        <v>0</v>
      </c>
      <c r="F41" s="139">
        <v>0</v>
      </c>
      <c r="G41" s="149">
        <v>0</v>
      </c>
      <c r="H41" s="50">
        <f t="shared" ref="H41:H42" si="7">E41-(F41+G41)</f>
        <v>0</v>
      </c>
      <c r="I41" s="6"/>
      <c r="J41" s="6"/>
    </row>
    <row r="42" spans="1:10" s="9" customFormat="1">
      <c r="A42" s="133"/>
      <c r="B42" s="165"/>
      <c r="C42" s="182"/>
      <c r="D42" s="182"/>
      <c r="E42" s="134">
        <v>0</v>
      </c>
      <c r="F42" s="135">
        <v>0</v>
      </c>
      <c r="G42" s="135">
        <v>0</v>
      </c>
      <c r="H42" s="50">
        <f t="shared" si="7"/>
        <v>0</v>
      </c>
      <c r="I42" s="6"/>
      <c r="J42" s="6"/>
    </row>
    <row r="43" spans="1:10" s="9" customFormat="1" ht="12" customHeight="1">
      <c r="A43" s="133"/>
      <c r="B43" s="165"/>
      <c r="C43" s="182"/>
      <c r="D43" s="182"/>
      <c r="E43" s="138">
        <v>0</v>
      </c>
      <c r="F43" s="139">
        <v>0</v>
      </c>
      <c r="G43" s="139">
        <v>0</v>
      </c>
      <c r="H43" s="50">
        <f>E43-(F43+G43)</f>
        <v>0</v>
      </c>
      <c r="I43" s="6"/>
      <c r="J43" s="6"/>
    </row>
    <row r="44" spans="1:10" s="9" customFormat="1">
      <c r="A44" s="133"/>
      <c r="B44" s="165"/>
      <c r="C44" s="182"/>
      <c r="D44" s="182"/>
      <c r="E44" s="136">
        <v>0</v>
      </c>
      <c r="F44" s="137">
        <v>0</v>
      </c>
      <c r="G44" s="137">
        <v>0</v>
      </c>
      <c r="H44" s="76">
        <f t="shared" ref="H44" si="8">E44-(F44+G44)</f>
        <v>0</v>
      </c>
      <c r="I44" s="6"/>
      <c r="J44" s="6"/>
    </row>
    <row r="45" spans="1:10" s="9" customFormat="1">
      <c r="A45" s="51"/>
      <c r="B45" s="169" t="s">
        <v>28</v>
      </c>
      <c r="C45" s="170"/>
      <c r="D45" s="170"/>
      <c r="E45" s="74">
        <f>SUM(E41:E44)</f>
        <v>0</v>
      </c>
      <c r="F45" s="74">
        <f>SUM(F41:F44)</f>
        <v>0</v>
      </c>
      <c r="G45" s="74">
        <f>SUM(G41:G44)</f>
        <v>0</v>
      </c>
      <c r="H45" s="74">
        <f>SUM(H41:H44)</f>
        <v>0</v>
      </c>
      <c r="I45" s="6"/>
      <c r="J45" s="6"/>
    </row>
    <row r="46" spans="1:10" s="9" customFormat="1">
      <c r="A46" s="62" t="s">
        <v>79</v>
      </c>
      <c r="B46" s="62"/>
      <c r="C46" s="63"/>
      <c r="D46" s="63"/>
      <c r="E46" s="63"/>
      <c r="F46" s="63"/>
      <c r="G46" s="63"/>
      <c r="H46" s="63"/>
      <c r="I46" s="6"/>
      <c r="J46" s="6"/>
    </row>
    <row r="47" spans="1:10" s="9" customFormat="1" ht="26">
      <c r="A47" s="48" t="s">
        <v>26</v>
      </c>
      <c r="B47" s="180" t="s">
        <v>27</v>
      </c>
      <c r="C47" s="190"/>
      <c r="D47" s="70" t="s">
        <v>36</v>
      </c>
      <c r="E47" s="49" t="s">
        <v>7</v>
      </c>
      <c r="F47" s="49" t="s">
        <v>29</v>
      </c>
      <c r="G47" s="153" t="s">
        <v>84</v>
      </c>
      <c r="H47" s="49" t="s">
        <v>30</v>
      </c>
      <c r="I47" s="6"/>
      <c r="J47" s="6"/>
    </row>
    <row r="48" spans="1:10" s="9" customFormat="1" ht="25.5" customHeight="1">
      <c r="A48" s="133"/>
      <c r="B48" s="165"/>
      <c r="C48" s="182"/>
      <c r="D48" s="140"/>
      <c r="E48" s="136">
        <v>0</v>
      </c>
      <c r="F48" s="137">
        <v>0</v>
      </c>
      <c r="G48" s="137">
        <v>0</v>
      </c>
      <c r="H48" s="76">
        <f t="shared" ref="H48" si="9">E48-(F48+G48)</f>
        <v>0</v>
      </c>
      <c r="I48" s="6"/>
      <c r="J48" s="6"/>
    </row>
    <row r="49" spans="1:14" s="9" customFormat="1">
      <c r="A49" s="51"/>
      <c r="B49" s="169" t="s">
        <v>28</v>
      </c>
      <c r="C49" s="170"/>
      <c r="D49" s="170"/>
      <c r="E49" s="74">
        <f>E48</f>
        <v>0</v>
      </c>
      <c r="F49" s="74">
        <f>SUM(F48:F48)</f>
        <v>0</v>
      </c>
      <c r="G49" s="74">
        <f>SUM(G48:G48)</f>
        <v>0</v>
      </c>
      <c r="H49" s="74">
        <f>SUM(H48:H48)</f>
        <v>0</v>
      </c>
      <c r="I49" s="6"/>
      <c r="J49" s="6"/>
    </row>
    <row r="50" spans="1:14" s="7" customFormat="1">
      <c r="A50" s="62" t="s">
        <v>35</v>
      </c>
      <c r="B50" s="62"/>
      <c r="C50" s="63"/>
      <c r="D50" s="63"/>
      <c r="E50" s="63"/>
      <c r="F50" s="63"/>
      <c r="G50" s="63"/>
      <c r="H50" s="63"/>
      <c r="I50" s="6"/>
      <c r="J50" s="6"/>
    </row>
    <row r="51" spans="1:14" s="7" customFormat="1" ht="26">
      <c r="A51" s="48" t="s">
        <v>26</v>
      </c>
      <c r="B51" s="180" t="s">
        <v>27</v>
      </c>
      <c r="C51" s="190"/>
      <c r="D51" s="70" t="s">
        <v>36</v>
      </c>
      <c r="E51" s="49" t="s">
        <v>7</v>
      </c>
      <c r="F51" s="49" t="s">
        <v>29</v>
      </c>
      <c r="G51" s="153" t="s">
        <v>84</v>
      </c>
      <c r="H51" s="49" t="s">
        <v>30</v>
      </c>
      <c r="I51" s="6"/>
      <c r="J51" s="6"/>
    </row>
    <row r="52" spans="1:14" s="7" customFormat="1">
      <c r="A52" s="133"/>
      <c r="B52" s="165"/>
      <c r="C52" s="182"/>
      <c r="D52" s="140"/>
      <c r="E52" s="138">
        <v>0</v>
      </c>
      <c r="F52" s="139">
        <v>0</v>
      </c>
      <c r="G52" s="149">
        <v>0</v>
      </c>
      <c r="H52" s="50">
        <f>E52-(F52+G52)</f>
        <v>0</v>
      </c>
      <c r="I52" s="6"/>
      <c r="J52" s="6"/>
    </row>
    <row r="53" spans="1:14" s="7" customFormat="1">
      <c r="A53" s="133"/>
      <c r="B53" s="165"/>
      <c r="C53" s="182"/>
      <c r="D53" s="140"/>
      <c r="E53" s="134">
        <v>0</v>
      </c>
      <c r="F53" s="135">
        <v>0</v>
      </c>
      <c r="G53" s="135">
        <v>0</v>
      </c>
      <c r="H53" s="50">
        <f>E53-(F53+G53)</f>
        <v>0</v>
      </c>
      <c r="I53" s="6"/>
      <c r="J53" s="6"/>
      <c r="L53" s="10"/>
      <c r="M53" s="10"/>
      <c r="N53" s="10"/>
    </row>
    <row r="54" spans="1:14" s="7" customFormat="1">
      <c r="A54" s="133"/>
      <c r="B54" s="165"/>
      <c r="C54" s="182"/>
      <c r="D54" s="140"/>
      <c r="E54" s="136">
        <v>0</v>
      </c>
      <c r="F54" s="137">
        <v>0</v>
      </c>
      <c r="G54" s="137">
        <v>0</v>
      </c>
      <c r="H54" s="76">
        <f t="shared" ref="H54" si="10">E54-(F54+G54)</f>
        <v>0</v>
      </c>
      <c r="I54" s="6"/>
      <c r="J54" s="6"/>
      <c r="L54" s="10"/>
      <c r="M54" s="10"/>
      <c r="N54" s="10"/>
    </row>
    <row r="55" spans="1:14" s="7" customFormat="1" ht="12.75" customHeight="1">
      <c r="A55" s="51"/>
      <c r="B55" s="169" t="s">
        <v>28</v>
      </c>
      <c r="C55" s="170"/>
      <c r="D55" s="170"/>
      <c r="E55" s="74">
        <f>SUM(E52:E54)</f>
        <v>0</v>
      </c>
      <c r="F55" s="74">
        <f>SUM(F52:F54)</f>
        <v>0</v>
      </c>
      <c r="G55" s="74">
        <f>SUM(G52:G54)</f>
        <v>0</v>
      </c>
      <c r="H55" s="74">
        <f>SUM(H52:H54)</f>
        <v>0</v>
      </c>
      <c r="I55" s="6"/>
      <c r="J55" s="6"/>
      <c r="L55" s="10"/>
      <c r="M55" s="10"/>
      <c r="N55" s="10"/>
    </row>
    <row r="56" spans="1:14" s="7" customFormat="1" ht="12.75" customHeight="1">
      <c r="A56" s="62" t="s">
        <v>37</v>
      </c>
      <c r="B56" s="62"/>
      <c r="C56" s="63"/>
      <c r="D56" s="63"/>
      <c r="E56" s="63"/>
      <c r="F56" s="63"/>
      <c r="G56" s="63"/>
      <c r="H56" s="63"/>
      <c r="I56" s="6"/>
      <c r="J56" s="6"/>
      <c r="L56" s="10"/>
      <c r="M56" s="10"/>
      <c r="N56" s="10"/>
    </row>
    <row r="57" spans="1:14" s="7" customFormat="1" ht="24.75" customHeight="1">
      <c r="A57" s="48" t="s">
        <v>26</v>
      </c>
      <c r="B57" s="180" t="s">
        <v>27</v>
      </c>
      <c r="C57" s="190"/>
      <c r="D57" s="70" t="s">
        <v>36</v>
      </c>
      <c r="E57" s="49" t="s">
        <v>7</v>
      </c>
      <c r="F57" s="49" t="s">
        <v>29</v>
      </c>
      <c r="G57" s="153" t="s">
        <v>84</v>
      </c>
      <c r="H57" s="49" t="s">
        <v>30</v>
      </c>
      <c r="I57" s="6"/>
      <c r="J57" s="6"/>
      <c r="L57" s="10"/>
      <c r="M57" s="10"/>
      <c r="N57" s="10"/>
    </row>
    <row r="58" spans="1:14" s="9" customFormat="1" ht="17.25" customHeight="1">
      <c r="A58" s="141"/>
      <c r="B58" s="188"/>
      <c r="C58" s="189"/>
      <c r="D58" s="142"/>
      <c r="E58" s="138">
        <v>0</v>
      </c>
      <c r="F58" s="139">
        <v>0</v>
      </c>
      <c r="G58" s="149">
        <v>0</v>
      </c>
      <c r="H58" s="50">
        <f>E58-(F58+G58)</f>
        <v>0</v>
      </c>
      <c r="I58" s="6"/>
      <c r="J58" s="6"/>
    </row>
    <row r="59" spans="1:14" s="9" customFormat="1">
      <c r="A59" s="133"/>
      <c r="B59" s="165"/>
      <c r="C59" s="182"/>
      <c r="D59" s="140"/>
      <c r="E59" s="134">
        <v>0</v>
      </c>
      <c r="F59" s="135">
        <v>0</v>
      </c>
      <c r="G59" s="135">
        <v>0</v>
      </c>
      <c r="H59" s="50">
        <f>E59-(F59+G59)</f>
        <v>0</v>
      </c>
      <c r="I59" s="6"/>
      <c r="J59" s="6"/>
    </row>
    <row r="60" spans="1:14" s="9" customFormat="1">
      <c r="A60" s="133"/>
      <c r="B60" s="165"/>
      <c r="C60" s="182"/>
      <c r="D60" s="140"/>
      <c r="E60" s="136">
        <v>0</v>
      </c>
      <c r="F60" s="137">
        <v>0</v>
      </c>
      <c r="G60" s="137">
        <v>0</v>
      </c>
      <c r="H60" s="76">
        <f t="shared" ref="H60" si="11">E60-(F60+G60)</f>
        <v>0</v>
      </c>
      <c r="I60" s="6"/>
      <c r="J60" s="6"/>
    </row>
    <row r="61" spans="1:14" s="7" customFormat="1" ht="12.75" customHeight="1">
      <c r="A61" s="51"/>
      <c r="B61" s="169" t="s">
        <v>28</v>
      </c>
      <c r="C61" s="170"/>
      <c r="D61" s="170"/>
      <c r="E61" s="74">
        <f>SUM(E58:E60)</f>
        <v>0</v>
      </c>
      <c r="F61" s="74">
        <f>SUM(F58:F60)</f>
        <v>0</v>
      </c>
      <c r="G61" s="74">
        <f>SUM(G58:G60)</f>
        <v>0</v>
      </c>
      <c r="H61" s="74">
        <f>SUM(H58:H60)</f>
        <v>0</v>
      </c>
      <c r="I61" s="6"/>
      <c r="J61" s="6"/>
      <c r="L61" s="10"/>
      <c r="M61" s="10"/>
      <c r="N61" s="10"/>
    </row>
    <row r="62" spans="1:14" s="7" customFormat="1" ht="12.75" customHeight="1">
      <c r="A62" s="62" t="s">
        <v>38</v>
      </c>
      <c r="B62" s="62"/>
      <c r="C62" s="63"/>
      <c r="D62" s="63"/>
      <c r="E62" s="63"/>
      <c r="F62" s="63"/>
      <c r="G62" s="63"/>
      <c r="H62" s="63"/>
      <c r="I62" s="6"/>
      <c r="J62" s="6"/>
      <c r="L62" s="10"/>
      <c r="M62" s="10"/>
      <c r="N62" s="10"/>
    </row>
    <row r="63" spans="1:14" s="7" customFormat="1" ht="24.75" customHeight="1">
      <c r="A63" s="48" t="s">
        <v>26</v>
      </c>
      <c r="B63" s="180" t="s">
        <v>27</v>
      </c>
      <c r="C63" s="190"/>
      <c r="D63" s="70" t="s">
        <v>36</v>
      </c>
      <c r="E63" s="49" t="s">
        <v>7</v>
      </c>
      <c r="F63" s="49" t="s">
        <v>29</v>
      </c>
      <c r="G63" s="153" t="s">
        <v>84</v>
      </c>
      <c r="H63" s="49" t="s">
        <v>30</v>
      </c>
      <c r="I63" s="6"/>
      <c r="J63" s="6"/>
      <c r="L63" s="10"/>
      <c r="M63" s="10"/>
      <c r="N63" s="10"/>
    </row>
    <row r="64" spans="1:14" s="9" customFormat="1" ht="25.5" customHeight="1">
      <c r="A64" s="133"/>
      <c r="B64" s="165"/>
      <c r="C64" s="182"/>
      <c r="D64" s="140"/>
      <c r="E64" s="136">
        <v>0</v>
      </c>
      <c r="F64" s="137">
        <v>0</v>
      </c>
      <c r="G64" s="137">
        <v>0</v>
      </c>
      <c r="H64" s="76">
        <f t="shared" ref="H64" si="12">E64-(F64+G64)</f>
        <v>0</v>
      </c>
      <c r="I64" s="6"/>
      <c r="J64" s="6"/>
    </row>
    <row r="65" spans="1:14" s="7" customFormat="1" ht="12.75" customHeight="1">
      <c r="A65" s="51"/>
      <c r="B65" s="169" t="s">
        <v>28</v>
      </c>
      <c r="C65" s="170"/>
      <c r="D65" s="170"/>
      <c r="E65" s="74">
        <f>SUM(E64:E64)</f>
        <v>0</v>
      </c>
      <c r="F65" s="74">
        <f>SUM(F64:F64)</f>
        <v>0</v>
      </c>
      <c r="G65" s="74">
        <f>SUM(G64:G64)</f>
        <v>0</v>
      </c>
      <c r="H65" s="74">
        <f>SUM(H64:H64)</f>
        <v>0</v>
      </c>
      <c r="I65" s="6"/>
      <c r="J65" s="6"/>
      <c r="L65" s="10"/>
      <c r="M65" s="10"/>
      <c r="N65" s="10"/>
    </row>
    <row r="66" spans="1:14" s="7" customFormat="1" ht="12.75" customHeight="1">
      <c r="A66" s="62" t="s">
        <v>65</v>
      </c>
      <c r="B66" s="62"/>
      <c r="C66" s="63"/>
      <c r="D66" s="63"/>
      <c r="E66" s="63"/>
      <c r="F66" s="63"/>
      <c r="G66" s="63"/>
      <c r="H66" s="63"/>
      <c r="I66" s="6"/>
      <c r="J66" s="6"/>
      <c r="L66" s="10"/>
      <c r="M66" s="10"/>
      <c r="N66" s="10"/>
    </row>
    <row r="67" spans="1:14" s="7" customFormat="1" ht="24.75" customHeight="1">
      <c r="A67" s="48" t="s">
        <v>34</v>
      </c>
      <c r="B67" s="180" t="s">
        <v>27</v>
      </c>
      <c r="C67" s="181"/>
      <c r="D67" s="181"/>
      <c r="E67" s="49" t="s">
        <v>7</v>
      </c>
      <c r="F67" s="49" t="s">
        <v>29</v>
      </c>
      <c r="G67" s="153" t="s">
        <v>84</v>
      </c>
      <c r="H67" s="49" t="s">
        <v>30</v>
      </c>
      <c r="I67" s="6"/>
      <c r="J67" s="6"/>
      <c r="L67" s="10"/>
      <c r="M67" s="10"/>
      <c r="N67" s="10"/>
    </row>
    <row r="68" spans="1:14" s="7" customFormat="1">
      <c r="A68" s="133"/>
      <c r="B68" s="165"/>
      <c r="C68" s="182"/>
      <c r="D68" s="182"/>
      <c r="E68" s="138">
        <v>0</v>
      </c>
      <c r="F68" s="139">
        <v>0</v>
      </c>
      <c r="G68" s="149">
        <v>0</v>
      </c>
      <c r="H68" s="50">
        <f>E68-(F68+G68)</f>
        <v>0</v>
      </c>
      <c r="I68" s="6"/>
      <c r="J68" s="6"/>
      <c r="L68" s="10"/>
      <c r="M68" s="10"/>
      <c r="N68" s="10"/>
    </row>
    <row r="69" spans="1:14" s="7" customFormat="1" ht="12" customHeight="1">
      <c r="A69" s="133"/>
      <c r="B69" s="165"/>
      <c r="C69" s="182"/>
      <c r="D69" s="182"/>
      <c r="E69" s="138">
        <v>0</v>
      </c>
      <c r="F69" s="139">
        <v>0</v>
      </c>
      <c r="G69" s="139">
        <v>0</v>
      </c>
      <c r="H69" s="50">
        <f t="shared" ref="H69:H72" si="13">E69-(F69+G69)</f>
        <v>0</v>
      </c>
      <c r="I69" s="6"/>
      <c r="J69" s="6"/>
      <c r="L69" s="10"/>
      <c r="M69" s="10"/>
      <c r="N69" s="10"/>
    </row>
    <row r="70" spans="1:14" s="7" customFormat="1" ht="12" customHeight="1">
      <c r="A70" s="133"/>
      <c r="B70" s="203"/>
      <c r="C70" s="203"/>
      <c r="D70" s="203"/>
      <c r="E70" s="138">
        <v>0</v>
      </c>
      <c r="F70" s="139">
        <v>0</v>
      </c>
      <c r="G70" s="139">
        <v>0</v>
      </c>
      <c r="H70" s="50">
        <f t="shared" si="13"/>
        <v>0</v>
      </c>
      <c r="I70" s="6"/>
      <c r="J70" s="6"/>
      <c r="L70" s="10"/>
      <c r="M70" s="10"/>
      <c r="N70" s="10"/>
    </row>
    <row r="71" spans="1:14" s="7" customFormat="1" ht="12" customHeight="1">
      <c r="A71" s="133"/>
      <c r="B71" s="165"/>
      <c r="C71" s="182"/>
      <c r="D71" s="182"/>
      <c r="E71" s="138">
        <v>0</v>
      </c>
      <c r="F71" s="139">
        <v>0</v>
      </c>
      <c r="G71" s="139">
        <v>0</v>
      </c>
      <c r="H71" s="50">
        <f t="shared" si="13"/>
        <v>0</v>
      </c>
      <c r="I71" s="6"/>
      <c r="J71" s="6"/>
      <c r="L71" s="10"/>
      <c r="M71" s="10"/>
      <c r="N71" s="10"/>
    </row>
    <row r="72" spans="1:14" s="7" customFormat="1" ht="12" customHeight="1">
      <c r="A72" s="133"/>
      <c r="B72" s="165"/>
      <c r="C72" s="182"/>
      <c r="D72" s="182"/>
      <c r="E72" s="136">
        <v>0</v>
      </c>
      <c r="F72" s="137">
        <v>0</v>
      </c>
      <c r="G72" s="137">
        <v>0</v>
      </c>
      <c r="H72" s="76">
        <f t="shared" si="13"/>
        <v>0</v>
      </c>
      <c r="I72" s="6"/>
      <c r="J72" s="6"/>
      <c r="L72" s="10"/>
      <c r="M72" s="10"/>
      <c r="N72" s="10"/>
    </row>
    <row r="73" spans="1:14" s="7" customFormat="1" ht="12.75" customHeight="1">
      <c r="A73" s="51"/>
      <c r="B73" s="169" t="s">
        <v>28</v>
      </c>
      <c r="C73" s="170"/>
      <c r="D73" s="170"/>
      <c r="E73" s="74">
        <f>SUM(E68:E72)</f>
        <v>0</v>
      </c>
      <c r="F73" s="74">
        <f>SUM(F68:F72)</f>
        <v>0</v>
      </c>
      <c r="G73" s="74">
        <f>SUM(G68:G72)</f>
        <v>0</v>
      </c>
      <c r="H73" s="74">
        <f>SUM(H68:H72)</f>
        <v>0</v>
      </c>
      <c r="I73" s="6"/>
      <c r="J73" s="6"/>
      <c r="L73" s="10"/>
      <c r="M73" s="10"/>
      <c r="N73" s="10"/>
    </row>
    <row r="74" spans="1:14" s="7" customFormat="1" ht="12.75" customHeight="1">
      <c r="A74" s="51"/>
      <c r="B74" s="72"/>
      <c r="C74" s="73"/>
      <c r="D74" s="73"/>
      <c r="E74" s="66"/>
      <c r="F74" s="66"/>
      <c r="G74" s="66"/>
      <c r="H74" s="66"/>
      <c r="I74" s="6"/>
      <c r="J74" s="6"/>
      <c r="L74" s="10"/>
      <c r="M74" s="10"/>
      <c r="N74" s="10"/>
    </row>
    <row r="75" spans="1:14" s="7" customFormat="1">
      <c r="A75" s="204" t="s">
        <v>62</v>
      </c>
      <c r="B75" s="205"/>
      <c r="C75" s="205"/>
      <c r="D75" s="205"/>
      <c r="E75" s="53">
        <f>E73+E65+E61+E55+E49+E45+E38+E33+E26+E19+E14</f>
        <v>0</v>
      </c>
      <c r="F75" s="53">
        <f>F73+F65+F61+F55+F49+F45+F38+F33+F26+F19+F14</f>
        <v>0</v>
      </c>
      <c r="G75" s="53"/>
      <c r="H75" s="54">
        <f>H73+H65+H61+H55+H49+H45+H38+H33+H26+H19+H14</f>
        <v>0</v>
      </c>
      <c r="I75" s="6"/>
      <c r="J75" s="6"/>
      <c r="L75" s="10"/>
      <c r="M75" s="10"/>
      <c r="N75" s="10"/>
    </row>
    <row r="76" spans="1:14" s="7" customFormat="1">
      <c r="A76" s="167" t="s">
        <v>10</v>
      </c>
      <c r="B76" s="168"/>
      <c r="C76" s="168"/>
      <c r="D76" s="168"/>
      <c r="E76" s="63" t="s">
        <v>3</v>
      </c>
      <c r="F76" s="63" t="s">
        <v>4</v>
      </c>
      <c r="G76" s="63"/>
      <c r="H76" s="63" t="s">
        <v>5</v>
      </c>
      <c r="I76" s="6"/>
      <c r="J76" s="6"/>
      <c r="L76" s="11"/>
      <c r="M76" s="11"/>
      <c r="N76" s="11"/>
    </row>
    <row r="77" spans="1:14" s="7" customFormat="1">
      <c r="A77" s="77" t="s">
        <v>11</v>
      </c>
      <c r="B77" s="68"/>
      <c r="C77" s="68"/>
      <c r="D77" s="68"/>
      <c r="E77" s="63"/>
      <c r="F77" s="63"/>
      <c r="G77" s="63"/>
      <c r="H77" s="63"/>
      <c r="I77" s="6"/>
      <c r="J77" s="6"/>
      <c r="L77" s="11"/>
      <c r="M77" s="11"/>
      <c r="N77" s="11"/>
    </row>
    <row r="78" spans="1:14" s="7" customFormat="1" ht="58">
      <c r="A78" s="51" t="s">
        <v>34</v>
      </c>
      <c r="B78" s="51" t="s">
        <v>12</v>
      </c>
      <c r="C78" s="55" t="s">
        <v>13</v>
      </c>
      <c r="D78" s="55" t="s">
        <v>14</v>
      </c>
      <c r="E78" s="49" t="s">
        <v>7</v>
      </c>
      <c r="F78" s="49" t="s">
        <v>29</v>
      </c>
      <c r="G78" s="153" t="s">
        <v>84</v>
      </c>
      <c r="H78" s="49" t="s">
        <v>30</v>
      </c>
      <c r="I78" s="6"/>
      <c r="J78" s="6"/>
      <c r="L78" s="11"/>
      <c r="M78" s="11"/>
      <c r="N78" s="11"/>
    </row>
    <row r="79" spans="1:14" s="7" customFormat="1">
      <c r="A79" s="56" t="s">
        <v>15</v>
      </c>
      <c r="B79" s="138">
        <v>0</v>
      </c>
      <c r="C79" s="143">
        <v>0</v>
      </c>
      <c r="D79" s="143">
        <v>0</v>
      </c>
      <c r="E79" s="57">
        <f t="shared" ref="E79:E84" si="14">C79*B79</f>
        <v>0</v>
      </c>
      <c r="F79" s="139">
        <v>0</v>
      </c>
      <c r="G79" s="149">
        <v>0</v>
      </c>
      <c r="H79" s="50">
        <f>E79-(F79+G79)</f>
        <v>0</v>
      </c>
      <c r="I79" s="8"/>
      <c r="J79" s="8"/>
      <c r="L79" s="11"/>
      <c r="M79" s="11"/>
      <c r="N79" s="11"/>
    </row>
    <row r="80" spans="1:14" s="7" customFormat="1">
      <c r="A80" s="151" t="s">
        <v>82</v>
      </c>
      <c r="B80" s="138">
        <v>0</v>
      </c>
      <c r="C80" s="143">
        <v>0</v>
      </c>
      <c r="D80" s="143">
        <v>0</v>
      </c>
      <c r="E80" s="57">
        <f t="shared" si="14"/>
        <v>0</v>
      </c>
      <c r="F80" s="139">
        <v>0</v>
      </c>
      <c r="G80" s="139">
        <v>0</v>
      </c>
      <c r="H80" s="50">
        <f t="shared" ref="H80:H84" si="15">E80-(F80+G80)</f>
        <v>0</v>
      </c>
      <c r="I80" s="8"/>
      <c r="J80" s="8"/>
      <c r="L80" s="11"/>
      <c r="M80" s="11"/>
      <c r="N80" s="11"/>
    </row>
    <row r="81" spans="1:14" s="7" customFormat="1">
      <c r="A81" s="56" t="s">
        <v>16</v>
      </c>
      <c r="B81" s="138">
        <v>0</v>
      </c>
      <c r="C81" s="143">
        <v>0</v>
      </c>
      <c r="D81" s="143">
        <v>0</v>
      </c>
      <c r="E81" s="57">
        <f t="shared" si="14"/>
        <v>0</v>
      </c>
      <c r="F81" s="139">
        <v>0</v>
      </c>
      <c r="G81" s="139">
        <v>0</v>
      </c>
      <c r="H81" s="50">
        <f t="shared" si="15"/>
        <v>0</v>
      </c>
      <c r="I81" s="8"/>
      <c r="J81" s="8"/>
      <c r="L81" s="11"/>
      <c r="M81" s="11"/>
      <c r="N81" s="11"/>
    </row>
    <row r="82" spans="1:14" s="7" customFormat="1">
      <c r="A82" s="56" t="s">
        <v>70</v>
      </c>
      <c r="B82" s="138">
        <v>0</v>
      </c>
      <c r="C82" s="143">
        <v>0</v>
      </c>
      <c r="D82" s="143">
        <v>0</v>
      </c>
      <c r="E82" s="57">
        <f t="shared" si="14"/>
        <v>0</v>
      </c>
      <c r="F82" s="139">
        <v>0</v>
      </c>
      <c r="G82" s="139">
        <v>0</v>
      </c>
      <c r="H82" s="50">
        <f t="shared" si="15"/>
        <v>0</v>
      </c>
      <c r="I82" s="8"/>
      <c r="J82" s="8"/>
      <c r="L82" s="10"/>
      <c r="M82" s="10"/>
      <c r="N82" s="10"/>
    </row>
    <row r="83" spans="1:14" s="5" customFormat="1">
      <c r="A83" s="56" t="s">
        <v>17</v>
      </c>
      <c r="B83" s="138">
        <v>0</v>
      </c>
      <c r="C83" s="143">
        <v>0</v>
      </c>
      <c r="D83" s="143">
        <v>0</v>
      </c>
      <c r="E83" s="57">
        <f t="shared" si="14"/>
        <v>0</v>
      </c>
      <c r="F83" s="139">
        <v>0</v>
      </c>
      <c r="G83" s="139">
        <v>0</v>
      </c>
      <c r="H83" s="50">
        <f t="shared" si="15"/>
        <v>0</v>
      </c>
      <c r="I83" s="8"/>
      <c r="J83" s="8"/>
      <c r="L83" s="12"/>
      <c r="M83" s="12"/>
      <c r="N83" s="12"/>
    </row>
    <row r="84" spans="1:14" s="7" customFormat="1">
      <c r="A84" s="56" t="s">
        <v>18</v>
      </c>
      <c r="B84" s="138">
        <v>0</v>
      </c>
      <c r="C84" s="144">
        <v>0</v>
      </c>
      <c r="D84" s="144">
        <v>0</v>
      </c>
      <c r="E84" s="57">
        <f t="shared" si="14"/>
        <v>0</v>
      </c>
      <c r="F84" s="137">
        <v>0</v>
      </c>
      <c r="G84" s="137">
        <v>0</v>
      </c>
      <c r="H84" s="76">
        <f t="shared" si="15"/>
        <v>0</v>
      </c>
      <c r="I84" s="13"/>
      <c r="J84" s="13"/>
      <c r="L84" s="10"/>
      <c r="M84" s="10"/>
      <c r="N84" s="10"/>
    </row>
    <row r="85" spans="1:14" s="9" customFormat="1" ht="12" thickBot="1">
      <c r="A85" s="78" t="s">
        <v>59</v>
      </c>
      <c r="B85" s="79"/>
      <c r="C85" s="97">
        <f>$C$79+($C$80)*0.7+($C$81)*0.5+($C$82)*0.3809524+($C$83)*0.26455027+($C$84)*0.21164022</f>
        <v>0</v>
      </c>
      <c r="D85" s="97">
        <f>$D$79+($D$80)*0.7+($D$81)*0.5+($D$82)*0.3809524+($D$83)*0.26455027+($D$84)*0.21164022</f>
        <v>0</v>
      </c>
      <c r="E85" s="80">
        <f>SUM(E79:E84)</f>
        <v>0</v>
      </c>
      <c r="F85" s="81">
        <f>SUM(F79:F84)</f>
        <v>0</v>
      </c>
      <c r="G85" s="81">
        <f>SUM(G79:G84)</f>
        <v>0</v>
      </c>
      <c r="H85" s="81">
        <f>SUM(H79:H84)</f>
        <v>0</v>
      </c>
      <c r="I85" s="13"/>
      <c r="J85" s="13"/>
      <c r="L85" s="14"/>
      <c r="M85" s="14"/>
      <c r="N85" s="14"/>
    </row>
    <row r="86" spans="1:14" s="9" customFormat="1" ht="12" thickTop="1">
      <c r="A86" s="78" t="s">
        <v>60</v>
      </c>
      <c r="B86" s="82"/>
      <c r="C86" s="98">
        <f>C85+D85</f>
        <v>0</v>
      </c>
      <c r="D86" s="82"/>
      <c r="E86" s="58"/>
      <c r="F86" s="58"/>
      <c r="G86" s="58"/>
      <c r="H86" s="58"/>
      <c r="I86" s="13"/>
      <c r="J86" s="13"/>
      <c r="L86" s="14"/>
      <c r="M86" s="14"/>
      <c r="N86" s="14"/>
    </row>
    <row r="87" spans="1:14" s="9" customFormat="1">
      <c r="A87" s="62" t="s">
        <v>39</v>
      </c>
      <c r="B87" s="62"/>
      <c r="C87" s="63"/>
      <c r="D87" s="63"/>
      <c r="E87" s="63"/>
      <c r="F87" s="63"/>
      <c r="G87" s="63"/>
      <c r="H87" s="63"/>
      <c r="I87" s="13"/>
      <c r="J87" s="13"/>
      <c r="L87" s="14"/>
      <c r="M87" s="14"/>
      <c r="N87" s="14"/>
    </row>
    <row r="88" spans="1:14" s="9" customFormat="1" ht="26">
      <c r="A88" s="48" t="s">
        <v>34</v>
      </c>
      <c r="B88" s="180" t="s">
        <v>27</v>
      </c>
      <c r="C88" s="181"/>
      <c r="D88" s="181"/>
      <c r="E88" s="49" t="s">
        <v>7</v>
      </c>
      <c r="F88" s="49" t="s">
        <v>29</v>
      </c>
      <c r="G88" s="153" t="s">
        <v>84</v>
      </c>
      <c r="H88" s="49" t="s">
        <v>30</v>
      </c>
      <c r="I88" s="13"/>
      <c r="J88" s="13"/>
      <c r="L88" s="14"/>
      <c r="M88" s="14"/>
      <c r="N88" s="14"/>
    </row>
    <row r="89" spans="1:14" s="9" customFormat="1">
      <c r="A89" s="133"/>
      <c r="B89" s="165"/>
      <c r="C89" s="166"/>
      <c r="D89" s="166"/>
      <c r="E89" s="136">
        <v>0</v>
      </c>
      <c r="F89" s="137">
        <v>0</v>
      </c>
      <c r="G89" s="137">
        <v>0</v>
      </c>
      <c r="H89" s="76">
        <f t="shared" ref="H89" si="16">E89-(F89+G89)</f>
        <v>0</v>
      </c>
      <c r="I89" s="13"/>
      <c r="J89" s="13"/>
      <c r="L89" s="14"/>
      <c r="M89" s="14"/>
      <c r="N89" s="14"/>
    </row>
    <row r="90" spans="1:14" s="9" customFormat="1">
      <c r="A90" s="51"/>
      <c r="B90" s="169" t="s">
        <v>28</v>
      </c>
      <c r="C90" s="170"/>
      <c r="D90" s="170"/>
      <c r="E90" s="74">
        <f>SUM(E89:E89)</f>
        <v>0</v>
      </c>
      <c r="F90" s="74">
        <f>SUM(F89:F89)</f>
        <v>0</v>
      </c>
      <c r="G90" s="74">
        <f>SUM(G89:G89)</f>
        <v>0</v>
      </c>
      <c r="H90" s="74">
        <f>SUM(H89:H89)</f>
        <v>0</v>
      </c>
      <c r="I90" s="13"/>
      <c r="J90" s="13"/>
      <c r="L90" s="14"/>
      <c r="M90" s="14"/>
      <c r="N90" s="14"/>
    </row>
    <row r="91" spans="1:14" s="9" customFormat="1" ht="11.5">
      <c r="A91" s="78"/>
      <c r="B91" s="82"/>
      <c r="C91" s="82"/>
      <c r="D91" s="82"/>
      <c r="E91" s="58"/>
      <c r="F91" s="58"/>
      <c r="G91" s="58"/>
      <c r="H91" s="58"/>
      <c r="I91" s="13"/>
      <c r="J91" s="13"/>
      <c r="L91" s="14"/>
      <c r="M91" s="14"/>
      <c r="N91" s="14"/>
    </row>
    <row r="92" spans="1:14" s="9" customFormat="1">
      <c r="A92" s="62" t="s">
        <v>40</v>
      </c>
      <c r="B92" s="62"/>
      <c r="C92" s="63"/>
      <c r="D92" s="63"/>
      <c r="E92" s="63"/>
      <c r="F92" s="63"/>
      <c r="G92" s="63"/>
      <c r="H92" s="63"/>
      <c r="I92" s="13"/>
      <c r="J92" s="13"/>
      <c r="L92" s="14"/>
      <c r="M92" s="14"/>
      <c r="N92" s="14"/>
    </row>
    <row r="93" spans="1:14" s="9" customFormat="1" ht="26">
      <c r="A93" s="48" t="s">
        <v>34</v>
      </c>
      <c r="B93" s="180" t="s">
        <v>27</v>
      </c>
      <c r="C93" s="181"/>
      <c r="D93" s="181"/>
      <c r="E93" s="49" t="s">
        <v>7</v>
      </c>
      <c r="F93" s="49" t="s">
        <v>29</v>
      </c>
      <c r="G93" s="153" t="s">
        <v>84</v>
      </c>
      <c r="H93" s="49" t="s">
        <v>30</v>
      </c>
      <c r="I93" s="13"/>
      <c r="J93" s="13"/>
      <c r="L93" s="14"/>
      <c r="M93" s="14"/>
      <c r="N93" s="14"/>
    </row>
    <row r="94" spans="1:14" s="9" customFormat="1">
      <c r="A94" s="133"/>
      <c r="B94" s="165"/>
      <c r="C94" s="182"/>
      <c r="D94" s="182"/>
      <c r="E94" s="136">
        <v>0</v>
      </c>
      <c r="F94" s="137">
        <v>0</v>
      </c>
      <c r="G94" s="137">
        <v>0</v>
      </c>
      <c r="H94" s="76">
        <f t="shared" ref="H94" si="17">E94-(F94+G94)</f>
        <v>0</v>
      </c>
      <c r="I94" s="13"/>
      <c r="J94" s="13"/>
      <c r="L94" s="14"/>
      <c r="M94" s="14"/>
      <c r="N94" s="14"/>
    </row>
    <row r="95" spans="1:14" s="9" customFormat="1">
      <c r="A95" s="51"/>
      <c r="B95" s="169" t="s">
        <v>28</v>
      </c>
      <c r="C95" s="170"/>
      <c r="D95" s="170"/>
      <c r="E95" s="83">
        <f>SUM(E94:E94)</f>
        <v>0</v>
      </c>
      <c r="F95" s="83">
        <f>SUM(F94:F94)</f>
        <v>0</v>
      </c>
      <c r="G95" s="83">
        <f>SUM(G94:G94)</f>
        <v>0</v>
      </c>
      <c r="H95" s="83">
        <f>SUM(H94:H94)</f>
        <v>0</v>
      </c>
      <c r="I95" s="13"/>
      <c r="J95" s="13"/>
      <c r="L95" s="14"/>
      <c r="M95" s="14"/>
      <c r="N95" s="14"/>
    </row>
    <row r="96" spans="1:14" s="9" customFormat="1">
      <c r="A96" s="199" t="s">
        <v>19</v>
      </c>
      <c r="B96" s="200"/>
      <c r="C96" s="200"/>
      <c r="D96" s="200"/>
      <c r="E96" s="63"/>
      <c r="F96" s="63"/>
      <c r="G96" s="63"/>
      <c r="H96" s="63"/>
      <c r="I96" s="13"/>
      <c r="J96" s="13"/>
      <c r="L96" s="14"/>
      <c r="M96" s="14"/>
      <c r="N96" s="14"/>
    </row>
    <row r="97" spans="1:14" s="9" customFormat="1" ht="26">
      <c r="A97" s="48" t="s">
        <v>34</v>
      </c>
      <c r="B97" s="180" t="s">
        <v>27</v>
      </c>
      <c r="C97" s="181"/>
      <c r="D97" s="181"/>
      <c r="E97" s="49" t="s">
        <v>7</v>
      </c>
      <c r="F97" s="49" t="s">
        <v>29</v>
      </c>
      <c r="G97" s="153" t="s">
        <v>84</v>
      </c>
      <c r="H97" s="49" t="s">
        <v>30</v>
      </c>
      <c r="I97" s="13"/>
      <c r="J97" s="13"/>
      <c r="L97" s="14"/>
      <c r="M97" s="14"/>
      <c r="N97" s="14"/>
    </row>
    <row r="98" spans="1:14" s="9" customFormat="1" ht="25.5" customHeight="1">
      <c r="A98" s="133"/>
      <c r="B98" s="165"/>
      <c r="C98" s="182"/>
      <c r="D98" s="182"/>
      <c r="E98" s="136">
        <v>0</v>
      </c>
      <c r="F98" s="137">
        <v>0</v>
      </c>
      <c r="G98" s="137">
        <v>0</v>
      </c>
      <c r="H98" s="76">
        <f t="shared" ref="H98" si="18">E98-(F98+G98)</f>
        <v>0</v>
      </c>
      <c r="I98" s="13"/>
      <c r="J98" s="13"/>
      <c r="L98" s="14"/>
      <c r="M98" s="14"/>
      <c r="N98" s="14"/>
    </row>
    <row r="99" spans="1:14" s="9" customFormat="1">
      <c r="A99" s="51"/>
      <c r="B99" s="169" t="s">
        <v>28</v>
      </c>
      <c r="C99" s="170"/>
      <c r="D99" s="170"/>
      <c r="E99" s="83">
        <f>SUM(E98:E98)</f>
        <v>0</v>
      </c>
      <c r="F99" s="83">
        <f>SUM(F98:F98)</f>
        <v>0</v>
      </c>
      <c r="G99" s="83">
        <f>SUM(G98:G98)</f>
        <v>0</v>
      </c>
      <c r="H99" s="83">
        <f>SUM(H98:H98)</f>
        <v>0</v>
      </c>
      <c r="I99" s="13"/>
      <c r="J99" s="13"/>
      <c r="L99" s="14"/>
      <c r="M99" s="14"/>
      <c r="N99" s="14"/>
    </row>
    <row r="100" spans="1:14" s="9" customFormat="1">
      <c r="A100" s="199" t="s">
        <v>41</v>
      </c>
      <c r="B100" s="200"/>
      <c r="C100" s="200"/>
      <c r="D100" s="200"/>
      <c r="E100" s="63"/>
      <c r="F100" s="63"/>
      <c r="G100" s="63"/>
      <c r="H100" s="63"/>
      <c r="I100" s="13"/>
      <c r="J100" s="13"/>
      <c r="L100" s="14"/>
      <c r="M100" s="14"/>
      <c r="N100" s="14"/>
    </row>
    <row r="101" spans="1:14" s="9" customFormat="1" ht="26">
      <c r="A101" s="48" t="s">
        <v>34</v>
      </c>
      <c r="B101" s="180" t="s">
        <v>27</v>
      </c>
      <c r="C101" s="181"/>
      <c r="D101" s="181"/>
      <c r="E101" s="49" t="s">
        <v>7</v>
      </c>
      <c r="F101" s="49" t="s">
        <v>29</v>
      </c>
      <c r="G101" s="153" t="s">
        <v>84</v>
      </c>
      <c r="H101" s="49" t="s">
        <v>30</v>
      </c>
      <c r="I101" s="13"/>
      <c r="J101" s="13"/>
      <c r="L101" s="14"/>
      <c r="M101" s="14"/>
      <c r="N101" s="14"/>
    </row>
    <row r="102" spans="1:14" s="9" customFormat="1">
      <c r="A102" s="125"/>
      <c r="B102" s="197"/>
      <c r="C102" s="198"/>
      <c r="D102" s="198"/>
      <c r="E102" s="136">
        <v>0</v>
      </c>
      <c r="F102" s="137">
        <v>0</v>
      </c>
      <c r="G102" s="137">
        <v>0</v>
      </c>
      <c r="H102" s="76">
        <f t="shared" ref="H102" si="19">E102-(F102+G102)</f>
        <v>0</v>
      </c>
      <c r="I102" s="13"/>
      <c r="J102" s="13"/>
      <c r="L102" s="14"/>
      <c r="M102" s="14"/>
      <c r="N102" s="14"/>
    </row>
    <row r="103" spans="1:14" s="7" customFormat="1">
      <c r="A103" s="51"/>
      <c r="B103" s="169" t="s">
        <v>28</v>
      </c>
      <c r="C103" s="170"/>
      <c r="D103" s="170"/>
      <c r="E103" s="83">
        <f>SUM(E102:E102)</f>
        <v>0</v>
      </c>
      <c r="F103" s="83">
        <f>SUM(F102:F102)</f>
        <v>0</v>
      </c>
      <c r="G103" s="83">
        <f>SUM(G102:G102)</f>
        <v>0</v>
      </c>
      <c r="H103" s="83">
        <f>SUM(H102:H102)</f>
        <v>0</v>
      </c>
      <c r="I103" s="13"/>
      <c r="J103" s="13"/>
      <c r="L103" s="10"/>
      <c r="M103" s="10"/>
      <c r="N103" s="10"/>
    </row>
    <row r="104" spans="1:14" s="7" customFormat="1">
      <c r="A104" s="178" t="s">
        <v>63</v>
      </c>
      <c r="B104" s="179"/>
      <c r="C104" s="179"/>
      <c r="D104" s="179"/>
      <c r="E104" s="84">
        <f>E99+E95+E90+E85+E103</f>
        <v>0</v>
      </c>
      <c r="F104" s="84">
        <f>F99+F95+F90+F85+F103</f>
        <v>0</v>
      </c>
      <c r="G104" s="84">
        <f>G99+G95+G90+G85+G103</f>
        <v>0</v>
      </c>
      <c r="H104" s="84">
        <f>H99+H95+H90+H85+H103</f>
        <v>0</v>
      </c>
      <c r="I104" s="15"/>
      <c r="J104" s="15"/>
      <c r="L104" s="10"/>
      <c r="M104" s="10"/>
      <c r="N104" s="16"/>
    </row>
    <row r="105" spans="1:14" s="7" customFormat="1">
      <c r="A105" s="100"/>
      <c r="B105" s="101"/>
      <c r="C105" s="101"/>
      <c r="D105" s="101"/>
      <c r="E105" s="102"/>
      <c r="F105" s="102"/>
      <c r="G105" s="102"/>
      <c r="H105" s="102"/>
      <c r="I105" s="15"/>
      <c r="J105" s="15"/>
      <c r="L105" s="10"/>
      <c r="M105" s="10"/>
      <c r="N105" s="16"/>
    </row>
    <row r="106" spans="1:14" s="7" customFormat="1">
      <c r="A106" s="167" t="s">
        <v>20</v>
      </c>
      <c r="B106" s="168"/>
      <c r="C106" s="168"/>
      <c r="D106" s="168"/>
      <c r="E106" s="63" t="s">
        <v>3</v>
      </c>
      <c r="F106" s="63" t="s">
        <v>4</v>
      </c>
      <c r="G106" s="63"/>
      <c r="H106" s="63" t="s">
        <v>5</v>
      </c>
      <c r="L106" s="10"/>
      <c r="M106" s="10"/>
      <c r="N106" s="16"/>
    </row>
    <row r="107" spans="1:14" s="7" customFormat="1">
      <c r="A107" s="199" t="s">
        <v>42</v>
      </c>
      <c r="B107" s="200"/>
      <c r="C107" s="200"/>
      <c r="D107" s="200"/>
      <c r="E107" s="63"/>
      <c r="F107" s="63"/>
      <c r="G107" s="63"/>
      <c r="H107" s="63"/>
      <c r="L107" s="10"/>
      <c r="M107" s="10"/>
      <c r="N107" s="16"/>
    </row>
    <row r="108" spans="1:14" s="7" customFormat="1" ht="26">
      <c r="A108" s="48" t="s">
        <v>26</v>
      </c>
      <c r="B108" s="180" t="s">
        <v>27</v>
      </c>
      <c r="C108" s="181"/>
      <c r="D108" s="181"/>
      <c r="E108" s="49" t="s">
        <v>7</v>
      </c>
      <c r="F108" s="49" t="s">
        <v>29</v>
      </c>
      <c r="G108" s="153" t="s">
        <v>84</v>
      </c>
      <c r="H108" s="49" t="s">
        <v>30</v>
      </c>
      <c r="L108" s="10"/>
      <c r="M108" s="10"/>
      <c r="N108" s="16"/>
    </row>
    <row r="109" spans="1:14" s="7" customFormat="1" ht="50.25" customHeight="1">
      <c r="A109" s="51" t="s">
        <v>43</v>
      </c>
      <c r="B109" s="176" t="s">
        <v>81</v>
      </c>
      <c r="C109" s="177"/>
      <c r="D109" s="177"/>
      <c r="E109" s="66">
        <f>+F109+H109</f>
        <v>0</v>
      </c>
      <c r="F109" s="66">
        <f>(+$F$104+$F$75)*0.0526*0.6</f>
        <v>0</v>
      </c>
      <c r="G109" s="149">
        <v>0</v>
      </c>
      <c r="H109" s="66">
        <f>($E$104+$E$75)*0.1</f>
        <v>0</v>
      </c>
      <c r="L109" s="10"/>
      <c r="M109" s="10"/>
      <c r="N109" s="16"/>
    </row>
    <row r="110" spans="1:14" s="7" customFormat="1" ht="25.5" customHeight="1">
      <c r="A110" s="51" t="s">
        <v>61</v>
      </c>
      <c r="B110" s="176" t="s">
        <v>80</v>
      </c>
      <c r="C110" s="177"/>
      <c r="D110" s="177"/>
      <c r="E110" s="67">
        <f>F110</f>
        <v>0</v>
      </c>
      <c r="F110" s="67">
        <f>(+$F$104+$F$75)*0.0526*0.4</f>
        <v>0</v>
      </c>
      <c r="G110" s="67">
        <v>0</v>
      </c>
      <c r="H110" s="95" t="s">
        <v>57</v>
      </c>
      <c r="L110" s="10"/>
      <c r="M110" s="10"/>
      <c r="N110" s="16"/>
    </row>
    <row r="111" spans="1:14" s="7" customFormat="1">
      <c r="A111" s="51"/>
      <c r="B111" s="169" t="s">
        <v>28</v>
      </c>
      <c r="C111" s="170"/>
      <c r="D111" s="170"/>
      <c r="E111" s="85">
        <f>SUM(E109:E110)</f>
        <v>0</v>
      </c>
      <c r="F111" s="85">
        <f>SUM(F109:F110)</f>
        <v>0</v>
      </c>
      <c r="G111" s="85">
        <f>SUM(G109:G110)</f>
        <v>0</v>
      </c>
      <c r="H111" s="85">
        <f>SUM(H109:H110)</f>
        <v>0</v>
      </c>
      <c r="L111" s="10"/>
      <c r="M111" s="10"/>
      <c r="N111" s="16"/>
    </row>
    <row r="112" spans="1:14" s="7" customFormat="1">
      <c r="A112" s="77"/>
      <c r="B112" s="68"/>
      <c r="C112" s="68"/>
      <c r="D112" s="68"/>
      <c r="E112" s="63"/>
      <c r="F112" s="63"/>
      <c r="G112" s="63"/>
      <c r="H112" s="63"/>
      <c r="L112" s="10"/>
      <c r="M112" s="10"/>
      <c r="N112" s="16"/>
    </row>
    <row r="113" spans="1:14" s="7" customFormat="1">
      <c r="A113" s="199" t="s">
        <v>44</v>
      </c>
      <c r="B113" s="200"/>
      <c r="C113" s="200"/>
      <c r="D113" s="200"/>
      <c r="E113" s="63"/>
      <c r="F113" s="63"/>
      <c r="G113" s="63"/>
      <c r="H113" s="63"/>
      <c r="L113" s="10"/>
      <c r="M113" s="10"/>
      <c r="N113" s="16"/>
    </row>
    <row r="114" spans="1:14" s="7" customFormat="1" ht="27.75" customHeight="1">
      <c r="A114" s="48" t="s">
        <v>47</v>
      </c>
      <c r="B114" s="64" t="s">
        <v>27</v>
      </c>
      <c r="C114" s="70" t="s">
        <v>45</v>
      </c>
      <c r="D114" s="86" t="s">
        <v>46</v>
      </c>
      <c r="E114" s="49" t="s">
        <v>7</v>
      </c>
      <c r="F114" s="49" t="s">
        <v>29</v>
      </c>
      <c r="G114" s="153" t="s">
        <v>84</v>
      </c>
      <c r="H114" s="49" t="s">
        <v>30</v>
      </c>
      <c r="L114" s="10"/>
      <c r="M114" s="10"/>
      <c r="N114" s="16"/>
    </row>
    <row r="115" spans="1:14" s="7" customFormat="1">
      <c r="A115" s="71"/>
      <c r="B115" s="71"/>
      <c r="C115" s="87"/>
      <c r="D115" s="87"/>
      <c r="E115" s="67">
        <f>F115+H115+G115</f>
        <v>0</v>
      </c>
      <c r="F115" s="75">
        <v>0</v>
      </c>
      <c r="G115" s="75">
        <v>0</v>
      </c>
      <c r="H115" s="75"/>
      <c r="L115" s="10"/>
      <c r="M115" s="10"/>
      <c r="N115" s="16"/>
    </row>
    <row r="116" spans="1:14" s="7" customFormat="1">
      <c r="A116" s="51"/>
      <c r="B116" s="169" t="s">
        <v>28</v>
      </c>
      <c r="C116" s="170"/>
      <c r="D116" s="170"/>
      <c r="E116" s="66">
        <f>SUM(E115:E115)</f>
        <v>0</v>
      </c>
      <c r="F116" s="66">
        <f>SUM(F115:F115)</f>
        <v>0</v>
      </c>
      <c r="G116" s="66">
        <f>SUM(G115:G115)</f>
        <v>0</v>
      </c>
      <c r="H116" s="66">
        <f>SUM(H115:H115)</f>
        <v>0</v>
      </c>
      <c r="L116" s="10"/>
      <c r="M116" s="10"/>
      <c r="N116" s="16"/>
    </row>
    <row r="117" spans="1:14" s="7" customFormat="1">
      <c r="A117" s="172" t="s">
        <v>53</v>
      </c>
      <c r="B117" s="173"/>
      <c r="C117" s="173"/>
      <c r="D117" s="173"/>
      <c r="E117" s="53">
        <f>+E116+E111</f>
        <v>0</v>
      </c>
      <c r="F117" s="53">
        <f>+F116+F111</f>
        <v>0</v>
      </c>
      <c r="G117" s="53">
        <f>+G116+G111</f>
        <v>0</v>
      </c>
      <c r="H117" s="53">
        <f>+H116+H111</f>
        <v>0</v>
      </c>
      <c r="I117" s="6"/>
      <c r="J117" s="6"/>
      <c r="L117" s="10"/>
      <c r="M117" s="10"/>
      <c r="N117" s="10"/>
    </row>
    <row r="118" spans="1:14" s="38" customFormat="1">
      <c r="A118" s="191"/>
      <c r="B118" s="192"/>
      <c r="C118" s="192"/>
      <c r="D118" s="192"/>
      <c r="E118" s="88"/>
      <c r="F118" s="89"/>
      <c r="G118" s="89"/>
      <c r="H118" s="89"/>
      <c r="L118" s="39"/>
      <c r="M118" s="39"/>
      <c r="N118" s="39"/>
    </row>
    <row r="119" spans="1:14" s="7" customFormat="1">
      <c r="A119" s="193" t="s">
        <v>21</v>
      </c>
      <c r="B119" s="194"/>
      <c r="C119" s="194"/>
      <c r="D119" s="194"/>
      <c r="E119" s="90"/>
      <c r="F119" s="90"/>
      <c r="G119" s="90"/>
      <c r="H119" s="91"/>
      <c r="L119" s="10"/>
      <c r="M119" s="10"/>
      <c r="N119" s="11"/>
    </row>
    <row r="120" spans="1:14" s="7" customFormat="1">
      <c r="A120" s="195" t="s">
        <v>54</v>
      </c>
      <c r="B120" s="196"/>
      <c r="C120" s="196"/>
      <c r="D120" s="196"/>
      <c r="E120" s="61">
        <f>E75+E104+E117</f>
        <v>0</v>
      </c>
      <c r="F120" s="61">
        <f>F75+F104+F117</f>
        <v>0</v>
      </c>
      <c r="G120" s="61">
        <f>G75+G104+G117</f>
        <v>0</v>
      </c>
      <c r="H120" s="61">
        <f>H75+H104+H117</f>
        <v>0</v>
      </c>
      <c r="L120" s="10"/>
      <c r="M120" s="10"/>
      <c r="N120" s="11"/>
    </row>
    <row r="121" spans="1:14" s="7" customFormat="1" ht="7.5" customHeight="1" thickBot="1">
      <c r="A121" s="104"/>
      <c r="B121" s="59"/>
      <c r="C121" s="59"/>
      <c r="D121" s="59"/>
      <c r="E121" s="60"/>
      <c r="F121" s="60"/>
      <c r="G121" s="60"/>
      <c r="H121" s="60"/>
      <c r="L121" s="10"/>
      <c r="M121" s="10"/>
      <c r="N121" s="11"/>
    </row>
    <row r="122" spans="1:14" s="7" customFormat="1" ht="15.5" thickBot="1">
      <c r="A122" s="103"/>
      <c r="B122" s="103"/>
      <c r="C122" s="109"/>
      <c r="D122" s="110"/>
      <c r="E122" s="111" t="s">
        <v>64</v>
      </c>
      <c r="F122" s="112" t="e">
        <f>F120/E120</f>
        <v>#DIV/0!</v>
      </c>
      <c r="G122" s="112" t="e">
        <f>G120/E120</f>
        <v>#DIV/0!</v>
      </c>
      <c r="H122" s="113" t="e">
        <f>H120/E120</f>
        <v>#DIV/0!</v>
      </c>
      <c r="L122" s="10"/>
      <c r="M122" s="10"/>
      <c r="N122" s="11"/>
    </row>
    <row r="123" spans="1:14" s="7" customFormat="1" ht="6.75" customHeight="1">
      <c r="A123" s="103"/>
      <c r="B123" s="103"/>
      <c r="C123" s="105"/>
      <c r="D123" s="106"/>
      <c r="E123" s="107"/>
      <c r="F123" s="108"/>
      <c r="G123" s="108"/>
      <c r="H123" s="108"/>
      <c r="L123" s="10"/>
      <c r="M123" s="10"/>
      <c r="N123" s="11"/>
    </row>
    <row r="124" spans="1:14" s="7" customFormat="1" ht="11.5">
      <c r="A124" s="171" t="s">
        <v>60</v>
      </c>
      <c r="B124" s="171"/>
      <c r="C124" s="171"/>
      <c r="D124" s="171"/>
      <c r="E124" s="99">
        <f>C86</f>
        <v>0</v>
      </c>
      <c r="F124" s="56"/>
      <c r="G124" s="152"/>
      <c r="H124" s="56"/>
      <c r="L124" s="10"/>
      <c r="M124" s="10"/>
      <c r="N124" s="11"/>
    </row>
    <row r="125" spans="1:14" s="7" customFormat="1" ht="11.5">
      <c r="A125" s="171" t="s">
        <v>85</v>
      </c>
      <c r="B125" s="171"/>
      <c r="C125" s="171"/>
      <c r="D125" s="171"/>
      <c r="E125" s="115" t="e">
        <f>F120/E124</f>
        <v>#DIV/0!</v>
      </c>
      <c r="F125" s="56"/>
      <c r="G125" s="152"/>
      <c r="H125" s="56"/>
      <c r="L125" s="10"/>
      <c r="M125" s="10"/>
      <c r="N125" s="11"/>
    </row>
    <row r="126" spans="1:14" s="7" customFormat="1" ht="11.5">
      <c r="A126" s="152" t="s">
        <v>86</v>
      </c>
      <c r="B126" s="152"/>
      <c r="C126" s="152"/>
      <c r="D126" s="152"/>
      <c r="E126" s="115" t="e">
        <f>G120/E124</f>
        <v>#DIV/0!</v>
      </c>
      <c r="F126" s="152"/>
      <c r="G126" s="152"/>
      <c r="H126" s="152"/>
      <c r="L126" s="10"/>
      <c r="M126" s="10"/>
      <c r="N126" s="11"/>
    </row>
    <row r="127" spans="1:14" s="7" customFormat="1" ht="11.5">
      <c r="A127" s="152" t="s">
        <v>87</v>
      </c>
      <c r="B127" s="152"/>
      <c r="C127" s="152"/>
      <c r="D127" s="152"/>
      <c r="E127" s="115" t="e">
        <f>H120/E124</f>
        <v>#DIV/0!</v>
      </c>
      <c r="F127" s="152"/>
      <c r="G127" s="152"/>
      <c r="H127" s="152"/>
      <c r="L127" s="10"/>
      <c r="M127" s="10"/>
      <c r="N127" s="11"/>
    </row>
    <row r="128" spans="1:14" s="7" customFormat="1" ht="11.5">
      <c r="A128" s="56"/>
      <c r="B128" s="56"/>
      <c r="C128" s="56"/>
      <c r="D128" s="56"/>
      <c r="E128" s="56"/>
      <c r="F128" s="56"/>
      <c r="G128" s="152"/>
      <c r="H128" s="56"/>
      <c r="L128" s="10"/>
      <c r="M128" s="11"/>
      <c r="N128" s="11"/>
    </row>
    <row r="129" spans="1:15" s="7" customFormat="1" ht="11.5">
      <c r="A129" s="96" t="s">
        <v>48</v>
      </c>
      <c r="B129" s="56"/>
      <c r="C129" s="56"/>
      <c r="D129" s="56"/>
      <c r="E129" s="56"/>
      <c r="F129" s="56"/>
      <c r="G129" s="152"/>
      <c r="H129" s="56"/>
      <c r="L129" s="18"/>
      <c r="M129" s="19"/>
      <c r="N129" s="19"/>
    </row>
    <row r="130" spans="1:15" s="5" customFormat="1" ht="63" customHeight="1">
      <c r="A130" s="92" t="s">
        <v>49</v>
      </c>
      <c r="B130" s="116" t="s">
        <v>71</v>
      </c>
      <c r="C130" s="156" t="s">
        <v>50</v>
      </c>
      <c r="D130" s="156"/>
      <c r="E130" s="93" t="s">
        <v>51</v>
      </c>
      <c r="F130" s="156" t="s">
        <v>52</v>
      </c>
      <c r="G130" s="156"/>
      <c r="H130" s="156"/>
      <c r="I130" s="7"/>
      <c r="J130" s="7"/>
      <c r="K130" s="7"/>
      <c r="M130" s="20"/>
      <c r="N130" s="21"/>
      <c r="O130" s="20"/>
    </row>
    <row r="131" spans="1:15" s="7" customFormat="1" ht="12.75" customHeight="1">
      <c r="A131" s="145"/>
      <c r="B131" s="146"/>
      <c r="C131" s="163">
        <v>0</v>
      </c>
      <c r="D131" s="164"/>
      <c r="E131" s="147">
        <v>0</v>
      </c>
      <c r="F131" s="157"/>
      <c r="G131" s="158"/>
      <c r="H131" s="159"/>
      <c r="M131" s="40"/>
      <c r="N131" s="19"/>
      <c r="O131" s="19"/>
    </row>
    <row r="132" spans="1:15" s="9" customFormat="1">
      <c r="A132" s="145"/>
      <c r="B132" s="146"/>
      <c r="C132" s="163">
        <v>0</v>
      </c>
      <c r="D132" s="164"/>
      <c r="E132" s="147">
        <v>0</v>
      </c>
      <c r="F132" s="160"/>
      <c r="G132" s="161"/>
      <c r="H132" s="162"/>
      <c r="I132" s="7"/>
      <c r="J132" s="7"/>
      <c r="K132" s="7"/>
    </row>
    <row r="133" spans="1:15" s="9" customFormat="1">
      <c r="A133" s="145"/>
      <c r="B133" s="146"/>
      <c r="C133" s="163">
        <v>0</v>
      </c>
      <c r="D133" s="164"/>
      <c r="E133" s="147">
        <v>0</v>
      </c>
      <c r="F133" s="160"/>
      <c r="G133" s="161"/>
      <c r="H133" s="162"/>
      <c r="I133" s="7"/>
      <c r="J133" s="7"/>
      <c r="K133" s="7"/>
    </row>
    <row r="134" spans="1:15" s="9" customFormat="1">
      <c r="A134" s="145"/>
      <c r="B134" s="146"/>
      <c r="C134" s="163">
        <v>0</v>
      </c>
      <c r="D134" s="164"/>
      <c r="E134" s="147">
        <v>0</v>
      </c>
      <c r="F134" s="160"/>
      <c r="G134" s="161"/>
      <c r="H134" s="162"/>
      <c r="I134" s="7"/>
      <c r="J134" s="7"/>
      <c r="K134" s="7"/>
      <c r="M134" s="14"/>
    </row>
    <row r="135" spans="1:15" s="9" customFormat="1">
      <c r="A135" s="145"/>
      <c r="B135" s="146"/>
      <c r="C135" s="163">
        <v>0</v>
      </c>
      <c r="D135" s="164"/>
      <c r="E135" s="147">
        <v>0</v>
      </c>
      <c r="F135" s="160"/>
      <c r="G135" s="161"/>
      <c r="H135" s="162"/>
      <c r="I135" s="7"/>
      <c r="J135" s="7"/>
      <c r="K135" s="7"/>
    </row>
    <row r="136" spans="1:15" s="9" customFormat="1">
      <c r="A136" s="145"/>
      <c r="B136" s="145"/>
      <c r="C136" s="155">
        <v>0</v>
      </c>
      <c r="D136" s="155"/>
      <c r="E136" s="147">
        <v>0</v>
      </c>
      <c r="F136" s="160"/>
      <c r="G136" s="161"/>
      <c r="H136" s="162"/>
      <c r="I136" s="7"/>
      <c r="J136" s="7"/>
      <c r="K136" s="7"/>
    </row>
    <row r="137" spans="1:15" s="9" customFormat="1">
      <c r="A137" s="145"/>
      <c r="B137" s="146"/>
      <c r="C137" s="163">
        <v>0</v>
      </c>
      <c r="D137" s="164"/>
      <c r="E137" s="147">
        <v>0</v>
      </c>
      <c r="F137" s="154"/>
      <c r="G137" s="154"/>
      <c r="H137" s="154"/>
      <c r="I137" s="7"/>
      <c r="J137" s="7"/>
      <c r="K137" s="7"/>
    </row>
    <row r="138" spans="1:15" s="9" customFormat="1" ht="14.15" customHeight="1">
      <c r="A138" s="94" t="s">
        <v>28</v>
      </c>
      <c r="B138" s="145"/>
      <c r="C138" s="155">
        <f>SUM(C131:D137)</f>
        <v>0</v>
      </c>
      <c r="D138" s="155"/>
      <c r="E138" s="148">
        <f>SUM(E131:E137)</f>
        <v>0</v>
      </c>
      <c r="F138" s="154"/>
      <c r="G138" s="154"/>
      <c r="H138" s="154"/>
      <c r="I138" s="7"/>
      <c r="J138" s="7"/>
      <c r="K138" s="7"/>
    </row>
    <row r="139" spans="1:15" s="9" customFormat="1" ht="14.1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5" s="7" customFormat="1" ht="11.5">
      <c r="A140" s="9" t="s">
        <v>72</v>
      </c>
      <c r="D140" s="41"/>
      <c r="L140" s="11"/>
      <c r="M140" s="11"/>
      <c r="N140" s="11"/>
    </row>
    <row r="141" spans="1:15" s="7" customFormat="1" ht="26">
      <c r="A141" s="117" t="s">
        <v>73</v>
      </c>
      <c r="B141" s="118" t="s">
        <v>30</v>
      </c>
      <c r="L141" s="11"/>
      <c r="M141" s="11"/>
      <c r="N141" s="11"/>
    </row>
    <row r="142" spans="1:15" s="7" customFormat="1">
      <c r="A142" s="119" t="s">
        <v>24</v>
      </c>
      <c r="B142" s="147"/>
      <c r="L142" s="11"/>
      <c r="M142" s="11"/>
      <c r="N142" s="11"/>
    </row>
    <row r="143" spans="1:15" s="7" customFormat="1">
      <c r="A143" s="119" t="s">
        <v>74</v>
      </c>
      <c r="B143" s="147"/>
      <c r="L143" s="11"/>
      <c r="M143" s="11"/>
      <c r="N143" s="11"/>
    </row>
    <row r="144" spans="1:15" s="7" customFormat="1">
      <c r="A144" s="119" t="s">
        <v>78</v>
      </c>
      <c r="B144" s="147"/>
      <c r="L144" s="11"/>
      <c r="M144" s="11"/>
      <c r="N144" s="11"/>
    </row>
    <row r="145" spans="1:14" s="7" customFormat="1">
      <c r="A145" s="119" t="s">
        <v>9</v>
      </c>
      <c r="B145" s="147"/>
      <c r="L145" s="11"/>
      <c r="M145" s="11"/>
      <c r="N145" s="11"/>
    </row>
    <row r="146" spans="1:14" s="7" customFormat="1">
      <c r="A146" s="119" t="s">
        <v>75</v>
      </c>
      <c r="B146" s="147"/>
      <c r="L146" s="10"/>
      <c r="M146" s="10"/>
      <c r="N146" s="11"/>
    </row>
    <row r="147" spans="1:14" s="7" customFormat="1">
      <c r="A147" s="119" t="s">
        <v>76</v>
      </c>
      <c r="B147" s="147"/>
      <c r="L147" s="10"/>
      <c r="M147" s="10"/>
      <c r="N147" s="11"/>
    </row>
    <row r="148" spans="1:14" s="7" customFormat="1">
      <c r="A148" s="119" t="s">
        <v>35</v>
      </c>
      <c r="B148" s="147"/>
      <c r="L148" s="10"/>
      <c r="M148" s="10"/>
      <c r="N148" s="11"/>
    </row>
    <row r="149" spans="1:14" s="7" customFormat="1">
      <c r="A149" s="119" t="s">
        <v>37</v>
      </c>
      <c r="B149" s="148"/>
      <c r="L149" s="10"/>
      <c r="M149" s="10"/>
      <c r="N149" s="11"/>
    </row>
    <row r="150" spans="1:14" s="7" customFormat="1">
      <c r="A150" s="119" t="s">
        <v>38</v>
      </c>
      <c r="B150" s="147"/>
      <c r="L150" s="19"/>
      <c r="M150" s="19"/>
      <c r="N150" s="19"/>
    </row>
    <row r="151" spans="1:14" s="7" customFormat="1">
      <c r="A151" s="119" t="s">
        <v>65</v>
      </c>
      <c r="B151" s="147"/>
      <c r="L151" s="19"/>
      <c r="M151" s="19"/>
      <c r="N151" s="19"/>
    </row>
    <row r="152" spans="1:14" s="7" customFormat="1">
      <c r="A152" s="117" t="s">
        <v>77</v>
      </c>
      <c r="B152" s="147">
        <f>SUM(B142:B151)</f>
        <v>0</v>
      </c>
      <c r="L152" s="10"/>
      <c r="M152" s="10"/>
      <c r="N152" s="10"/>
    </row>
    <row r="153" spans="1:14" s="5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L153" s="12"/>
      <c r="M153" s="12"/>
      <c r="N153" s="12"/>
    </row>
    <row r="154" spans="1:14" s="7" customFormat="1" ht="11.5">
      <c r="L154" s="10"/>
      <c r="M154" s="10"/>
      <c r="N154" s="10"/>
    </row>
    <row r="155" spans="1:14" s="9" customFormat="1" ht="11.5">
      <c r="A155" s="7"/>
      <c r="B155" s="7"/>
      <c r="C155" s="7"/>
      <c r="D155" s="7"/>
      <c r="E155" s="7"/>
      <c r="F155" s="7"/>
      <c r="G155" s="7"/>
      <c r="H155" s="7"/>
      <c r="I155" s="7"/>
      <c r="J155" s="7"/>
      <c r="L155" s="14"/>
      <c r="M155" s="14"/>
      <c r="N155" s="14"/>
    </row>
    <row r="156" spans="1:14" s="9" customFormat="1" ht="11.5">
      <c r="A156" s="7"/>
      <c r="B156" s="7"/>
      <c r="C156" s="7"/>
      <c r="D156" s="7"/>
      <c r="E156" s="7"/>
      <c r="F156" s="7"/>
      <c r="G156" s="7"/>
      <c r="H156" s="7"/>
      <c r="I156" s="7"/>
      <c r="J156" s="7"/>
      <c r="L156" s="14"/>
      <c r="M156" s="14"/>
      <c r="N156" s="14"/>
    </row>
    <row r="157" spans="1:14" s="22" customFormat="1" ht="11.5">
      <c r="A157" s="7"/>
      <c r="B157" s="7"/>
      <c r="C157" s="7"/>
      <c r="D157" s="7"/>
      <c r="E157" s="7"/>
      <c r="F157" s="7"/>
      <c r="G157" s="7"/>
      <c r="H157" s="7"/>
      <c r="I157" s="7"/>
      <c r="J157" s="7"/>
      <c r="L157" s="23"/>
    </row>
    <row r="158" spans="1:14" s="22" customFormat="1" ht="11.5">
      <c r="A158" s="7"/>
      <c r="B158" s="7"/>
      <c r="C158" s="7"/>
      <c r="D158" s="7"/>
      <c r="E158" s="7"/>
      <c r="F158" s="7"/>
      <c r="G158" s="7"/>
      <c r="H158" s="7"/>
      <c r="I158" s="7"/>
      <c r="J158" s="7"/>
      <c r="L158" s="23"/>
    </row>
    <row r="159" spans="1:14" s="22" customFormat="1" ht="11.5">
      <c r="A159" s="7"/>
      <c r="B159" s="7"/>
      <c r="C159" s="7"/>
      <c r="D159" s="7"/>
      <c r="E159" s="7"/>
      <c r="F159" s="7"/>
      <c r="G159" s="7"/>
      <c r="H159" s="7"/>
      <c r="I159" s="7"/>
      <c r="J159" s="7"/>
      <c r="L159" s="23"/>
    </row>
    <row r="160" spans="1:14" s="22" customFormat="1" ht="11.5">
      <c r="A160" s="7"/>
      <c r="B160" s="7"/>
      <c r="C160" s="7"/>
      <c r="D160" s="7"/>
      <c r="E160" s="7"/>
      <c r="F160" s="7"/>
      <c r="G160" s="7"/>
      <c r="H160" s="7"/>
      <c r="I160" s="7"/>
      <c r="J160" s="7"/>
      <c r="L160" s="23"/>
    </row>
    <row r="161" spans="1:14" s="22" customFormat="1" ht="11.5">
      <c r="A161" s="7"/>
      <c r="B161" s="7"/>
      <c r="C161" s="7"/>
      <c r="D161" s="7"/>
      <c r="E161" s="7"/>
      <c r="F161" s="7"/>
      <c r="G161" s="7"/>
      <c r="H161" s="7"/>
      <c r="I161" s="7"/>
      <c r="J161" s="7"/>
      <c r="L161" s="23"/>
    </row>
    <row r="162" spans="1:14" s="7" customFormat="1">
      <c r="L162"/>
      <c r="M162" s="10"/>
      <c r="N162" s="11"/>
    </row>
    <row r="163" spans="1:14" s="7" customFormat="1" ht="11.5">
      <c r="L163" s="24"/>
      <c r="M163" s="10"/>
      <c r="N163" s="11"/>
    </row>
    <row r="164" spans="1:14" s="7" customFormat="1" ht="11.5">
      <c r="L164" s="24"/>
      <c r="M164" s="10"/>
      <c r="N164" s="11"/>
    </row>
    <row r="165" spans="1:14" s="7" customFormat="1" ht="11.5">
      <c r="L165" s="24"/>
      <c r="M165" s="10"/>
      <c r="N165" s="11"/>
    </row>
    <row r="166" spans="1:14" s="7" customForma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L166" s="17"/>
      <c r="M166" s="11"/>
      <c r="N166" s="11"/>
    </row>
    <row r="167" spans="1:14" s="7" customFormat="1" ht="11.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L167" s="26"/>
      <c r="M167" s="11"/>
      <c r="N167" s="11"/>
    </row>
    <row r="168" spans="1:14" s="7" customFormat="1" ht="11.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L168" s="26"/>
      <c r="M168" s="11"/>
      <c r="N168" s="11"/>
    </row>
    <row r="169" spans="1:14" s="7" customFormat="1" ht="11.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L169" s="26"/>
      <c r="M169" s="11"/>
      <c r="N169" s="11"/>
    </row>
    <row r="170" spans="1:14" s="7" customFormat="1">
      <c r="B170" s="8"/>
      <c r="C170" s="8"/>
      <c r="D170" s="8"/>
      <c r="E170" s="8"/>
      <c r="F170" s="8"/>
      <c r="G170" s="8"/>
      <c r="H170" s="8"/>
      <c r="I170" s="8"/>
      <c r="J170" s="8"/>
      <c r="L170"/>
      <c r="M170" s="10"/>
      <c r="N170" s="11"/>
    </row>
    <row r="171" spans="1:14" s="7" customFormat="1" ht="11.5">
      <c r="B171" s="8"/>
      <c r="C171" s="8"/>
      <c r="D171" s="8"/>
      <c r="E171" s="8"/>
      <c r="F171" s="8"/>
      <c r="G171" s="8"/>
      <c r="H171" s="8"/>
      <c r="I171" s="8"/>
      <c r="J171" s="8"/>
      <c r="L171" s="10"/>
      <c r="M171" s="10"/>
      <c r="N171" s="11"/>
    </row>
    <row r="172" spans="1:14" s="7" customFormat="1" ht="11.5">
      <c r="B172" s="8"/>
      <c r="C172" s="8"/>
      <c r="D172" s="8"/>
      <c r="E172" s="8"/>
      <c r="F172" s="8"/>
      <c r="G172" s="8"/>
      <c r="H172" s="8"/>
      <c r="I172" s="8"/>
      <c r="J172" s="8"/>
      <c r="L172" s="10"/>
      <c r="M172" s="10"/>
      <c r="N172" s="11"/>
    </row>
    <row r="173" spans="1:14" s="7" customFormat="1" ht="11.5">
      <c r="B173" s="8"/>
      <c r="C173" s="8"/>
      <c r="D173" s="8"/>
      <c r="E173" s="8"/>
      <c r="F173" s="8"/>
      <c r="G173" s="8"/>
      <c r="H173" s="8"/>
      <c r="I173" s="8"/>
      <c r="J173" s="8"/>
      <c r="L173" s="10"/>
      <c r="M173" s="10"/>
      <c r="N173" s="11"/>
    </row>
    <row r="174" spans="1:14" s="7" customFormat="1" ht="11.5">
      <c r="B174" s="8"/>
      <c r="C174" s="8"/>
      <c r="D174" s="8"/>
      <c r="E174" s="8"/>
      <c r="F174" s="8"/>
      <c r="G174" s="8"/>
      <c r="H174" s="8"/>
      <c r="I174" s="8"/>
      <c r="J174" s="8"/>
      <c r="L174" s="10"/>
      <c r="M174" s="10"/>
      <c r="N174" s="11"/>
    </row>
    <row r="175" spans="1:14" s="7" customFormat="1" ht="11.5">
      <c r="B175" s="8"/>
      <c r="C175" s="8"/>
      <c r="D175" s="8"/>
      <c r="E175" s="8"/>
      <c r="F175" s="8"/>
      <c r="G175" s="8"/>
      <c r="H175" s="8"/>
      <c r="I175" s="8"/>
      <c r="J175" s="8"/>
      <c r="L175" s="10"/>
      <c r="M175" s="10"/>
      <c r="N175" s="11"/>
    </row>
    <row r="176" spans="1:14" s="7" customFormat="1" ht="11.5">
      <c r="B176" s="8"/>
      <c r="C176" s="8"/>
      <c r="D176" s="8"/>
      <c r="E176" s="8"/>
      <c r="F176" s="8"/>
      <c r="G176" s="8"/>
      <c r="H176" s="8"/>
      <c r="I176" s="8"/>
      <c r="J176" s="8"/>
      <c r="L176" s="10"/>
      <c r="M176" s="10"/>
      <c r="N176" s="11"/>
    </row>
    <row r="177" spans="1:14" s="7" customFormat="1" ht="11.5">
      <c r="B177" s="8"/>
      <c r="C177" s="8"/>
      <c r="D177" s="8"/>
      <c r="E177" s="8"/>
      <c r="F177" s="8"/>
      <c r="G177" s="8"/>
      <c r="H177" s="8"/>
      <c r="I177" s="8"/>
      <c r="J177" s="8"/>
      <c r="L177" s="10"/>
      <c r="M177" s="10"/>
      <c r="N177" s="11"/>
    </row>
    <row r="178" spans="1:14" s="7" customFormat="1" ht="11.5">
      <c r="B178" s="8"/>
      <c r="C178" s="8"/>
      <c r="D178" s="8"/>
      <c r="E178" s="8"/>
      <c r="F178" s="8"/>
      <c r="G178" s="8"/>
      <c r="H178" s="8"/>
      <c r="I178" s="8"/>
      <c r="J178" s="8"/>
      <c r="L178" s="10"/>
      <c r="M178" s="10"/>
      <c r="N178" s="11"/>
    </row>
    <row r="179" spans="1:14" s="7" customFormat="1" ht="11.5">
      <c r="B179" s="8"/>
      <c r="C179" s="8"/>
      <c r="D179" s="8"/>
      <c r="E179" s="8"/>
      <c r="F179" s="8"/>
      <c r="G179" s="8"/>
      <c r="H179" s="8"/>
      <c r="I179" s="8"/>
      <c r="J179" s="8"/>
      <c r="L179" s="10"/>
      <c r="M179" s="10"/>
      <c r="N179" s="11"/>
    </row>
    <row r="180" spans="1:14" s="7" customFormat="1" ht="11.5">
      <c r="B180" s="8"/>
      <c r="C180" s="8"/>
      <c r="D180" s="8"/>
      <c r="E180" s="8"/>
      <c r="F180" s="8"/>
      <c r="G180" s="8"/>
      <c r="H180" s="8"/>
      <c r="I180" s="8"/>
      <c r="J180" s="8"/>
      <c r="L180" s="10"/>
      <c r="M180" s="10"/>
      <c r="N180" s="11"/>
    </row>
    <row r="181" spans="1:14" s="7" customFormat="1" ht="11.5">
      <c r="B181" s="8"/>
      <c r="C181" s="8"/>
      <c r="D181" s="8"/>
      <c r="E181" s="8"/>
      <c r="F181" s="8"/>
      <c r="G181" s="8"/>
      <c r="H181" s="8"/>
      <c r="I181" s="8"/>
      <c r="J181" s="8"/>
      <c r="L181" s="10"/>
      <c r="M181" s="10"/>
      <c r="N181" s="11"/>
    </row>
    <row r="182" spans="1:14" s="7" customFormat="1" ht="11.5">
      <c r="B182" s="8"/>
      <c r="C182" s="8"/>
      <c r="D182" s="8"/>
      <c r="E182" s="8"/>
      <c r="F182" s="8"/>
      <c r="G182" s="8"/>
      <c r="H182" s="8"/>
      <c r="I182" s="8"/>
      <c r="J182" s="8"/>
      <c r="L182" s="10"/>
      <c r="M182" s="10"/>
      <c r="N182" s="11"/>
    </row>
    <row r="183" spans="1:14" s="7" customFormat="1" ht="11.5">
      <c r="B183" s="8"/>
      <c r="C183" s="8"/>
      <c r="D183" s="8"/>
      <c r="E183" s="8"/>
      <c r="F183" s="8"/>
      <c r="G183" s="8"/>
      <c r="H183" s="8"/>
      <c r="I183" s="8"/>
      <c r="J183" s="8"/>
      <c r="L183" s="10"/>
      <c r="M183" s="10"/>
      <c r="N183" s="11"/>
    </row>
    <row r="184" spans="1:14" s="7" customFormat="1" ht="11.5">
      <c r="L184" s="10"/>
      <c r="M184" s="10"/>
      <c r="N184" s="11"/>
    </row>
    <row r="185" spans="1:14" s="5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L185" s="12"/>
      <c r="M185" s="12"/>
      <c r="N185" s="12"/>
    </row>
    <row r="186" spans="1:14" s="7" customFormat="1" ht="11.5">
      <c r="L186" s="10"/>
      <c r="M186" s="10"/>
      <c r="N186" s="10"/>
    </row>
    <row r="187" spans="1:14" s="9" customFormat="1" ht="11.5">
      <c r="A187" s="7"/>
      <c r="B187" s="7"/>
      <c r="C187" s="7"/>
      <c r="D187" s="7"/>
      <c r="E187" s="7"/>
      <c r="F187" s="7"/>
      <c r="G187" s="7"/>
      <c r="H187" s="7"/>
      <c r="I187" s="7"/>
      <c r="J187" s="7"/>
      <c r="M187" s="27"/>
      <c r="N187" s="27"/>
    </row>
    <row r="188" spans="1:14" s="7" customFormat="1" ht="11.5">
      <c r="L188" s="11"/>
      <c r="M188" s="11"/>
      <c r="N188" s="11"/>
    </row>
    <row r="189" spans="1:14" s="7" customFormat="1" ht="11.5">
      <c r="L189" s="10"/>
      <c r="M189" s="10"/>
      <c r="N189" s="10"/>
    </row>
    <row r="190" spans="1:14" s="7" customFormat="1" ht="11.5">
      <c r="L190" s="10"/>
      <c r="M190" s="10"/>
      <c r="N190" s="10"/>
    </row>
    <row r="191" spans="1:14" s="4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L191" s="28"/>
      <c r="M191" s="28"/>
      <c r="N191" s="28"/>
    </row>
    <row r="192" spans="1:14" s="7" customFormat="1" ht="11.5">
      <c r="L192" s="10"/>
      <c r="M192" s="10"/>
      <c r="N192" s="10"/>
    </row>
    <row r="193" spans="1:15" s="7" customFormat="1" ht="11.5"/>
    <row r="194" spans="1:15" s="7" customFormat="1" ht="11.5">
      <c r="L194" s="29"/>
      <c r="M194" s="29"/>
      <c r="N194" s="30"/>
      <c r="O194" s="30"/>
    </row>
    <row r="195" spans="1:15" s="7" customFormat="1" ht="11.5">
      <c r="L195" s="11"/>
      <c r="M195" s="11"/>
      <c r="N195" s="11"/>
      <c r="O195" s="11"/>
    </row>
    <row r="196" spans="1:15" s="7" customFormat="1" ht="11.5">
      <c r="L196" s="11"/>
      <c r="M196" s="11"/>
      <c r="N196" s="11"/>
      <c r="O196" s="11"/>
    </row>
    <row r="197" spans="1:15" s="7" customFormat="1" ht="11.5">
      <c r="L197" s="11"/>
      <c r="M197" s="11"/>
      <c r="N197" s="11"/>
      <c r="O197" s="11"/>
    </row>
    <row r="198" spans="1:15" s="7" customFormat="1" ht="11.5">
      <c r="L198" s="11"/>
      <c r="M198" s="11"/>
      <c r="N198" s="11"/>
      <c r="O198" s="11"/>
    </row>
    <row r="199" spans="1:15" s="7" customFormat="1" ht="11.5">
      <c r="B199" s="31"/>
      <c r="C199" s="31"/>
      <c r="D199" s="31"/>
      <c r="E199" s="31"/>
      <c r="F199" s="32"/>
      <c r="G199" s="32"/>
      <c r="H199" s="32"/>
      <c r="I199" s="32"/>
      <c r="J199" s="33"/>
      <c r="L199" s="11"/>
      <c r="M199" s="11"/>
      <c r="N199" s="11"/>
      <c r="O199" s="11"/>
    </row>
    <row r="200" spans="1:15" s="7" customFormat="1" ht="11.5">
      <c r="L200" s="11"/>
      <c r="M200" s="11"/>
      <c r="N200" s="11"/>
      <c r="O200" s="11"/>
    </row>
    <row r="201" spans="1:15" s="7" customFormat="1" ht="11.5">
      <c r="L201" s="11"/>
      <c r="M201" s="11"/>
      <c r="N201" s="11"/>
      <c r="O201" s="11"/>
    </row>
    <row r="202" spans="1:15" s="4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28"/>
      <c r="M202" s="28"/>
      <c r="N202" s="28"/>
      <c r="O202" s="28"/>
    </row>
    <row r="203" spans="1:15" s="7" customFormat="1" ht="11.5"/>
    <row r="204" spans="1:15" s="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5" s="7" customFormat="1" ht="18.75" customHeight="1"/>
    <row r="206" spans="1:15" s="7" customFormat="1" ht="11.5"/>
    <row r="207" spans="1:15" s="5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5" s="5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M208" s="34"/>
    </row>
    <row r="209" spans="1:12" s="7" customFormat="1" ht="11.5"/>
    <row r="210" spans="1:12" s="5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2"/>
    </row>
    <row r="211" spans="1:12" s="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2" s="4" customFormat="1">
      <c r="A212" s="5"/>
      <c r="B212" s="7"/>
      <c r="C212" s="7"/>
      <c r="D212" s="7"/>
      <c r="E212" s="7"/>
      <c r="F212" s="7"/>
      <c r="G212" s="7"/>
      <c r="H212" s="7"/>
      <c r="I212" s="7"/>
      <c r="J212" s="35"/>
    </row>
    <row r="213" spans="1:12" s="4" customFormat="1">
      <c r="B213" s="7"/>
      <c r="C213" s="7"/>
      <c r="D213" s="7"/>
      <c r="E213" s="7"/>
      <c r="F213" s="7"/>
      <c r="G213" s="7"/>
      <c r="H213" s="7"/>
      <c r="I213" s="7"/>
      <c r="J213" s="35"/>
    </row>
    <row r="214" spans="1:12" s="4" customFormat="1">
      <c r="D214" s="6"/>
      <c r="E214" s="6"/>
      <c r="F214" s="36"/>
      <c r="G214" s="36"/>
      <c r="H214" s="36"/>
      <c r="I214" s="1"/>
      <c r="J214" s="1"/>
    </row>
    <row r="215" spans="1:12" s="4" customFormat="1">
      <c r="D215" s="6"/>
      <c r="E215" s="6"/>
      <c r="F215" s="36"/>
      <c r="G215" s="36"/>
      <c r="H215" s="36"/>
      <c r="I215" s="1"/>
      <c r="J215" s="1"/>
    </row>
    <row r="216" spans="1:12" s="4" customFormat="1">
      <c r="D216" s="6"/>
      <c r="E216" s="6"/>
      <c r="F216" s="36"/>
      <c r="G216" s="36"/>
      <c r="H216" s="36"/>
      <c r="I216" s="1"/>
      <c r="J216" s="1"/>
    </row>
    <row r="217" spans="1:12" s="4" customFormat="1">
      <c r="D217" s="6"/>
      <c r="E217" s="6"/>
      <c r="F217" s="36"/>
      <c r="G217" s="36"/>
      <c r="H217" s="36"/>
      <c r="I217" s="1"/>
      <c r="J217" s="1"/>
    </row>
  </sheetData>
  <mergeCells count="103">
    <mergeCell ref="A1:H1"/>
    <mergeCell ref="A2:H2"/>
    <mergeCell ref="B103:D103"/>
    <mergeCell ref="A107:D107"/>
    <mergeCell ref="B95:D95"/>
    <mergeCell ref="A96:D96"/>
    <mergeCell ref="A100:D100"/>
    <mergeCell ref="B99:D99"/>
    <mergeCell ref="B70:D70"/>
    <mergeCell ref="B63:C63"/>
    <mergeCell ref="B64:C64"/>
    <mergeCell ref="B73:D73"/>
    <mergeCell ref="B97:D97"/>
    <mergeCell ref="B98:D98"/>
    <mergeCell ref="B93:D93"/>
    <mergeCell ref="B94:D94"/>
    <mergeCell ref="A75:D75"/>
    <mergeCell ref="A76:D76"/>
    <mergeCell ref="B88:D88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8:D118"/>
    <mergeCell ref="B72:D72"/>
    <mergeCell ref="B71:D71"/>
    <mergeCell ref="B69:D69"/>
    <mergeCell ref="A119:D119"/>
    <mergeCell ref="A120:D120"/>
    <mergeCell ref="B101:D101"/>
    <mergeCell ref="B102:D102"/>
    <mergeCell ref="B110:D110"/>
    <mergeCell ref="B111:D111"/>
    <mergeCell ref="A113:D113"/>
    <mergeCell ref="B90:D90"/>
    <mergeCell ref="B3:D3"/>
    <mergeCell ref="E3:H3"/>
    <mergeCell ref="E4:H4"/>
    <mergeCell ref="B109:D109"/>
    <mergeCell ref="A104:D104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8:D108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8:H138"/>
    <mergeCell ref="C138:D138"/>
    <mergeCell ref="F130:H130"/>
    <mergeCell ref="F131:H131"/>
    <mergeCell ref="F132:H132"/>
    <mergeCell ref="F137:H137"/>
    <mergeCell ref="C137:D137"/>
    <mergeCell ref="C135:D135"/>
    <mergeCell ref="B89:D89"/>
    <mergeCell ref="C136:D136"/>
    <mergeCell ref="F135:H135"/>
    <mergeCell ref="A106:D106"/>
    <mergeCell ref="C134:D134"/>
    <mergeCell ref="F136:H136"/>
    <mergeCell ref="B116:D116"/>
    <mergeCell ref="F133:H133"/>
    <mergeCell ref="F134:H134"/>
    <mergeCell ref="C131:D131"/>
    <mergeCell ref="C133:D133"/>
    <mergeCell ref="C132:D132"/>
    <mergeCell ref="C130:D130"/>
    <mergeCell ref="A125:D125"/>
    <mergeCell ref="A117:D117"/>
    <mergeCell ref="A124:D124"/>
  </mergeCells>
  <phoneticPr fontId="18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7" man="1"/>
    <brk id="75" max="7" man="1"/>
    <brk id="10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2" ma:contentTypeDescription="Create a new document." ma:contentTypeScope="" ma:versionID="0b175753daf7034f3416f8d410d6a72d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eb55b542c15957828740fe4989052bf4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97E42-CD73-427C-AE19-8D8122027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7B77FC-8A1D-42EC-ABF1-DEAD8BDC00C7}">
  <ds:schemaRefs>
    <ds:schemaRef ds:uri="75b4827d-5f72-40e8-acc1-e5ae5002bc3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3c6c1f5-00ea-42b2-bef0-b099d91c045a"/>
    <ds:schemaRef ds:uri="http://schemas.microsoft.com/office/2006/documentManagement/types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5549DC-533B-4BF8-9434-F1133EF5F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Narrative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2021-01-25T23:35:17Z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