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rca.sharepoint.com/sites/cv/Shared Documents/AmeriCorps Department/2022 Grantmaking/CA Emergency Response Corps/"/>
    </mc:Choice>
  </mc:AlternateContent>
  <xr:revisionPtr revIDLastSave="0" documentId="8_{197322C1-E59E-407B-B0E2-EB54C7C1284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udget Narrative" sheetId="1" r:id="rId1"/>
  </sheets>
  <definedNames>
    <definedName name="_xlnm.Print_Area" localSheetId="0">'Budget Narrative'!$A$1:$G$162</definedName>
    <definedName name="_xlnm.Print_Titles" localSheetId="0">'Budget Narrative'!$1:$4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" i="1" l="1"/>
  <c r="G126" i="1"/>
  <c r="E125" i="1"/>
  <c r="E86" i="1"/>
  <c r="G86" i="1"/>
  <c r="F86" i="1"/>
  <c r="D86" i="1"/>
  <c r="C86" i="1"/>
  <c r="E85" i="1"/>
  <c r="G85" i="1" s="1"/>
  <c r="E80" i="1" l="1"/>
  <c r="G80" i="1" s="1"/>
  <c r="G23" i="1" l="1"/>
  <c r="B151" i="1" l="1"/>
  <c r="G9" i="1"/>
  <c r="F45" i="1"/>
  <c r="E45" i="1"/>
  <c r="F33" i="1"/>
  <c r="E33" i="1"/>
  <c r="F26" i="1"/>
  <c r="E26" i="1"/>
  <c r="G59" i="1"/>
  <c r="G53" i="1"/>
  <c r="G42" i="1"/>
  <c r="G41" i="1"/>
  <c r="G30" i="1"/>
  <c r="G31" i="1"/>
  <c r="G17" i="1"/>
  <c r="F19" i="1"/>
  <c r="F14" i="1"/>
  <c r="E19" i="1"/>
  <c r="G117" i="1"/>
  <c r="E116" i="1"/>
  <c r="E117" i="1" s="1"/>
  <c r="F117" i="1"/>
  <c r="E10" i="1"/>
  <c r="E11" i="1"/>
  <c r="E12" i="1"/>
  <c r="G12" i="1" s="1"/>
  <c r="E13" i="1"/>
  <c r="G13" i="1" s="1"/>
  <c r="E104" i="1"/>
  <c r="E79" i="1"/>
  <c r="E84" i="1"/>
  <c r="E81" i="1"/>
  <c r="E82" i="1"/>
  <c r="E83" i="1"/>
  <c r="E100" i="1"/>
  <c r="E96" i="1"/>
  <c r="E91" i="1"/>
  <c r="E73" i="1"/>
  <c r="E65" i="1"/>
  <c r="E61" i="1"/>
  <c r="E55" i="1"/>
  <c r="E49" i="1"/>
  <c r="E38" i="1"/>
  <c r="G68" i="1"/>
  <c r="G69" i="1"/>
  <c r="G70" i="1"/>
  <c r="G71" i="1"/>
  <c r="G72" i="1"/>
  <c r="G64" i="1"/>
  <c r="G65" i="1" s="1"/>
  <c r="G58" i="1"/>
  <c r="G60" i="1"/>
  <c r="G52" i="1"/>
  <c r="G54" i="1"/>
  <c r="G48" i="1"/>
  <c r="G49" i="1" s="1"/>
  <c r="G43" i="1"/>
  <c r="G44" i="1"/>
  <c r="G37" i="1"/>
  <c r="G38" i="1" s="1"/>
  <c r="G32" i="1"/>
  <c r="G24" i="1"/>
  <c r="G25" i="1"/>
  <c r="G18" i="1"/>
  <c r="G103" i="1"/>
  <c r="G104" i="1" s="1"/>
  <c r="G84" i="1"/>
  <c r="G99" i="1"/>
  <c r="G100" i="1" s="1"/>
  <c r="G95" i="1"/>
  <c r="G96" i="1" s="1"/>
  <c r="G90" i="1"/>
  <c r="G91" i="1" s="1"/>
  <c r="F104" i="1"/>
  <c r="F100" i="1"/>
  <c r="F96" i="1"/>
  <c r="F91" i="1"/>
  <c r="F73" i="1"/>
  <c r="F65" i="1"/>
  <c r="F61" i="1"/>
  <c r="F55" i="1"/>
  <c r="F49" i="1"/>
  <c r="F38" i="1"/>
  <c r="C137" i="1"/>
  <c r="E137" i="1"/>
  <c r="G10" i="1"/>
  <c r="G19" i="1" l="1"/>
  <c r="C87" i="1"/>
  <c r="G82" i="1"/>
  <c r="G26" i="1"/>
  <c r="F75" i="1"/>
  <c r="E105" i="1"/>
  <c r="G81" i="1"/>
  <c r="G11" i="1"/>
  <c r="G33" i="1"/>
  <c r="G83" i="1"/>
  <c r="G79" i="1"/>
  <c r="G73" i="1"/>
  <c r="G45" i="1"/>
  <c r="F105" i="1"/>
  <c r="E14" i="1"/>
  <c r="G55" i="1"/>
  <c r="G61" i="1"/>
  <c r="G14" i="1" l="1"/>
  <c r="G105" i="1"/>
  <c r="F110" i="1"/>
  <c r="F111" i="1"/>
  <c r="F112" i="1" s="1"/>
  <c r="F118" i="1" s="1"/>
  <c r="F121" i="1" s="1"/>
  <c r="E75" i="1"/>
  <c r="G110" i="1" s="1"/>
  <c r="G75" i="1"/>
  <c r="E111" i="1" l="1"/>
  <c r="E110" i="1"/>
  <c r="G112" i="1"/>
  <c r="G118" i="1" s="1"/>
  <c r="G121" i="1" s="1"/>
  <c r="E112" i="1" l="1"/>
  <c r="E118" i="1" s="1"/>
  <c r="E121" i="1" s="1"/>
  <c r="F123" i="1" s="1"/>
  <c r="G123" i="1"/>
</calcChain>
</file>

<file path=xl/sharedStrings.xml><?xml version="1.0" encoding="utf-8"?>
<sst xmlns="http://schemas.openxmlformats.org/spreadsheetml/2006/main" count="198" uniqueCount="88">
  <si>
    <t>2022-2023 CA EMERGENCY RESPONSE CORPS APPLICATION</t>
  </si>
  <si>
    <t>AMERICORPS BUDGET WORKSHEET</t>
  </si>
  <si>
    <t xml:space="preserve"> Applicant Organization: </t>
  </si>
  <si>
    <t xml:space="preserve">APPENDIX F  BUDGET WORKSHEET (Narrative)             </t>
  </si>
  <si>
    <t xml:space="preserve">Program Name: </t>
  </si>
  <si>
    <t>SECTION I:  PROGRAM OPERATING COSTS</t>
  </si>
  <si>
    <t>Column 1</t>
  </si>
  <si>
    <t>Column 2</t>
  </si>
  <si>
    <t>Column 3</t>
  </si>
  <si>
    <t>Column 4</t>
  </si>
  <si>
    <t>Column 5</t>
  </si>
  <si>
    <t>A.  Personnel  Expenses</t>
  </si>
  <si>
    <t>Position/Title</t>
  </si>
  <si>
    <t>Qty.</t>
  </si>
  <si>
    <t>Annual Salary</t>
  </si>
  <si>
    <t>% of FTE Time Spent on Program</t>
  </si>
  <si>
    <t>Total Cost</t>
  </si>
  <si>
    <t>CNCS Share</t>
  </si>
  <si>
    <t>State Share</t>
  </si>
  <si>
    <t>Subtotal - Personnel</t>
  </si>
  <si>
    <t>B.  Personnel Fringe Benefits  (use % of Personnel Exp. and list benefit items if over 30%)</t>
  </si>
  <si>
    <t>Purpose</t>
  </si>
  <si>
    <t>Calculation</t>
  </si>
  <si>
    <t>Total Program Cost</t>
  </si>
  <si>
    <t>Totals:</t>
  </si>
  <si>
    <t>C.1.  Staff Travel (includes CV Sponsored Meetings)</t>
  </si>
  <si>
    <t>C.2.  Member Travel</t>
  </si>
  <si>
    <t>D. Equipment ($5,000 minimum; not greater than 10% of total CNCS budget costs)</t>
  </si>
  <si>
    <t>Item/Purpose</t>
  </si>
  <si>
    <t>Unit Cost</t>
  </si>
  <si>
    <t>E.  Supplies (Includes Member Service Gear) (List any single item above $1,000 or more)</t>
  </si>
  <si>
    <t>Item</t>
  </si>
  <si>
    <t>F.  Contractual and Consultant Services</t>
  </si>
  <si>
    <t>Daily Rate</t>
  </si>
  <si>
    <t>G.1.  Staff Training</t>
  </si>
  <si>
    <t>G.2.  Member Training</t>
  </si>
  <si>
    <t>H.  Evaluation</t>
  </si>
  <si>
    <t xml:space="preserve">I.  Other Program Operating Costs </t>
  </si>
  <si>
    <t>Subtotal SECTION I.</t>
  </si>
  <si>
    <t>SECTION II:  MEMBER COSTS</t>
  </si>
  <si>
    <t>A.  Living Allowance</t>
  </si>
  <si>
    <t>Amount</t>
  </si>
  <si>
    <t>No. of Members with Living Allowance</t>
  </si>
  <si>
    <t>No. of Members without Living Allowance</t>
  </si>
  <si>
    <t>1 year FT 1700 hours</t>
  </si>
  <si>
    <t>Three Quarter Time 1200 hours</t>
  </si>
  <si>
    <t>1 year PT 900 hours</t>
  </si>
  <si>
    <t>Reduced PT 675 hours</t>
  </si>
  <si>
    <t>Quarter Time 450 hours</t>
  </si>
  <si>
    <t>Minimum Time 300 hours</t>
  </si>
  <si>
    <t>Abbreviated Time 100 hours</t>
  </si>
  <si>
    <t>Subtotal - Living Allowance/MSY</t>
  </si>
  <si>
    <t>Total MSY</t>
  </si>
  <si>
    <t>B.  FICA (7.65% of Total Living Allowances)</t>
  </si>
  <si>
    <t xml:space="preserve">C.  Worker's Compensation </t>
  </si>
  <si>
    <t>D.  Health Care (required for FT members, optional for PT; must meet CNCS reqs.)</t>
  </si>
  <si>
    <t>E.  Other Member Costs</t>
  </si>
  <si>
    <t>Subtotal SECTION II.</t>
  </si>
  <si>
    <t>SECTION III:  ADMINISTRATIVE COSTS</t>
  </si>
  <si>
    <t>A.  Corporation Fixed Percentage Method</t>
  </si>
  <si>
    <t>Corporation Fixed Amount</t>
  </si>
  <si>
    <t>(H) Total of CNCS Share of Sections I and II* .0526 * .60 for CNCS; (G) 10% of Total Program Costs (Sec. I and II of Column E)</t>
  </si>
  <si>
    <t xml:space="preserve">CV Share </t>
  </si>
  <si>
    <t>Total of CNCS Share of Sections I and II* .0526 * .40</t>
  </si>
  <si>
    <t>N/A</t>
  </si>
  <si>
    <t>B.  Federally Approved Indirect Cost Rate Method</t>
  </si>
  <si>
    <t>Cost Type                                      Basis</t>
  </si>
  <si>
    <t>Rate</t>
  </si>
  <si>
    <t>Rate    Claimed</t>
  </si>
  <si>
    <t>Subtotal SECTION III.</t>
  </si>
  <si>
    <t>TOTAL BUDGET COSTS</t>
  </si>
  <si>
    <t>(Sum of SECTIONS I, II and III)</t>
  </si>
  <si>
    <t>Overall Match Percentage</t>
  </si>
  <si>
    <t>Cost per MSY</t>
  </si>
  <si>
    <t>Sources and Types of Match Contributions</t>
  </si>
  <si>
    <t xml:space="preserve">Source  </t>
  </si>
  <si>
    <t>Type (Private, Federal, State/Local Gov.)</t>
  </si>
  <si>
    <t>Amount in Cash</t>
  </si>
  <si>
    <t>Amount In-Kind</t>
  </si>
  <si>
    <t>Intended Purpose</t>
  </si>
  <si>
    <t>PreContract Costs (Subject to CV and CNCS approval. Dollars are inclusive of budget above.)</t>
  </si>
  <si>
    <t>Cost Categories</t>
  </si>
  <si>
    <t>Grantee Share</t>
  </si>
  <si>
    <t xml:space="preserve">B.  Personnel Fringe Benefits  </t>
  </si>
  <si>
    <t>C.1. Staff Travel</t>
  </si>
  <si>
    <t>E.  Supplies</t>
  </si>
  <si>
    <t xml:space="preserve">F.  Contractual and Consultant Services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</si>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</sst>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.000_);_(* \(#,##0.000\);_(* &quot;-&quot;??_);_(@_)"/>
  </numFmts>
  <fonts count="21">
    <font>
      <sz val="10"/>
      <name val="Palatino"/>
    </font>
    <font>
      <b/>
      <sz val="10"/>
      <name val="Palatino"/>
    </font>
    <font>
      <sz val="10"/>
      <name val="Palatino"/>
    </font>
    <font>
      <sz val="10"/>
      <name val="Geneva"/>
    </font>
    <font>
      <b/>
      <sz val="10"/>
      <name val="Times"/>
    </font>
    <font>
      <sz val="10"/>
      <name val="Times"/>
    </font>
    <font>
      <b/>
      <sz val="14"/>
      <name val="Times"/>
    </font>
    <font>
      <sz val="10"/>
      <name val="Times"/>
      <family val="1"/>
    </font>
    <font>
      <b/>
      <sz val="9"/>
      <name val="Times"/>
    </font>
    <font>
      <sz val="9"/>
      <name val="Times"/>
    </font>
    <font>
      <sz val="9"/>
      <name val="Times"/>
      <family val="1"/>
    </font>
    <font>
      <u/>
      <sz val="9"/>
      <name val="Times"/>
    </font>
    <font>
      <sz val="8"/>
      <name val="Times"/>
      <family val="1"/>
    </font>
    <font>
      <sz val="9"/>
      <color indexed="8"/>
      <name val="Times"/>
    </font>
    <font>
      <b/>
      <sz val="10"/>
      <color indexed="10"/>
      <name val="Times"/>
    </font>
    <font>
      <sz val="9"/>
      <name val="Times New Roman"/>
      <family val="1"/>
    </font>
    <font>
      <b/>
      <sz val="10"/>
      <name val="Times"/>
      <family val="1"/>
    </font>
    <font>
      <b/>
      <sz val="9"/>
      <name val="Times"/>
      <family val="1"/>
    </font>
    <font>
      <sz val="8"/>
      <name val="Palatino"/>
    </font>
    <font>
      <b/>
      <sz val="13"/>
      <name val="Times"/>
      <family val="1"/>
    </font>
    <font>
      <b/>
      <sz val="12"/>
      <name val="Time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09">
    <xf numFmtId="0" fontId="0" fillId="0" borderId="0" xfId="0"/>
    <xf numFmtId="0" fontId="5" fillId="0" borderId="0" xfId="4" applyFont="1" applyBorder="1" applyAlignment="1">
      <alignment horizontal="right"/>
    </xf>
    <xf numFmtId="0" fontId="5" fillId="0" borderId="0" xfId="4" applyFont="1" applyAlignment="1">
      <alignment vertical="center"/>
    </xf>
    <xf numFmtId="0" fontId="5" fillId="0" borderId="0" xfId="4" applyFont="1" applyAlignment="1">
      <alignment vertical="center" wrapText="1"/>
    </xf>
    <xf numFmtId="0" fontId="5" fillId="0" borderId="0" xfId="4" applyFont="1" applyAlignment="1"/>
    <xf numFmtId="0" fontId="4" fillId="0" borderId="0" xfId="4" applyFont="1" applyAlignment="1"/>
    <xf numFmtId="0" fontId="5" fillId="0" borderId="0" xfId="4" applyFont="1" applyAlignment="1">
      <alignment wrapText="1"/>
    </xf>
    <xf numFmtId="0" fontId="9" fillId="0" borderId="0" xfId="4" applyFont="1" applyAlignment="1"/>
    <xf numFmtId="0" fontId="9" fillId="0" borderId="0" xfId="4" applyFont="1" applyAlignment="1">
      <alignment wrapText="1"/>
    </xf>
    <xf numFmtId="0" fontId="8" fillId="0" borderId="0" xfId="4" applyFont="1" applyAlignment="1"/>
    <xf numFmtId="164" fontId="9" fillId="0" borderId="0" xfId="4" applyNumberFormat="1" applyFont="1" applyAlignment="1"/>
    <xf numFmtId="164" fontId="9" fillId="0" borderId="0" xfId="3" applyNumberFormat="1" applyFont="1" applyAlignment="1"/>
    <xf numFmtId="164" fontId="4" fillId="0" borderId="0" xfId="4" applyNumberFormat="1" applyFont="1" applyAlignment="1"/>
    <xf numFmtId="0" fontId="9" fillId="0" borderId="0" xfId="4" applyFont="1" applyBorder="1" applyAlignment="1">
      <alignment wrapText="1"/>
    </xf>
    <xf numFmtId="164" fontId="8" fillId="0" borderId="0" xfId="4" applyNumberFormat="1" applyFont="1" applyAlignment="1"/>
    <xf numFmtId="0" fontId="11" fillId="0" borderId="0" xfId="4" applyFont="1" applyAlignment="1">
      <alignment wrapText="1"/>
    </xf>
    <xf numFmtId="164" fontId="9" fillId="0" borderId="0" xfId="4" applyNumberFormat="1" applyFont="1" applyFill="1" applyAlignment="1"/>
    <xf numFmtId="164" fontId="0" fillId="0" borderId="0" xfId="0" applyNumberFormat="1"/>
    <xf numFmtId="165" fontId="9" fillId="0" borderId="0" xfId="4" applyNumberFormat="1" applyFont="1" applyAlignment="1"/>
    <xf numFmtId="165" fontId="9" fillId="0" borderId="0" xfId="3" applyNumberFormat="1" applyFont="1" applyAlignment="1"/>
    <xf numFmtId="165" fontId="4" fillId="0" borderId="0" xfId="4" applyNumberFormat="1" applyFont="1" applyAlignment="1"/>
    <xf numFmtId="165" fontId="4" fillId="0" borderId="0" xfId="3" applyNumberFormat="1" applyFont="1" applyAlignment="1"/>
    <xf numFmtId="0" fontId="9" fillId="0" borderId="0" xfId="4" applyFont="1"/>
    <xf numFmtId="0" fontId="9" fillId="0" borderId="0" xfId="4" applyFont="1" applyBorder="1"/>
    <xf numFmtId="164" fontId="9" fillId="0" borderId="0" xfId="4" applyNumberFormat="1" applyFont="1" applyBorder="1" applyAlignment="1"/>
    <xf numFmtId="0" fontId="13" fillId="0" borderId="0" xfId="4" applyFont="1" applyProtection="1"/>
    <xf numFmtId="3" fontId="9" fillId="0" borderId="0" xfId="4" applyNumberFormat="1" applyFont="1" applyAlignment="1"/>
    <xf numFmtId="0" fontId="8" fillId="0" borderId="0" xfId="4" applyFont="1" applyAlignment="1">
      <alignment horizontal="center"/>
    </xf>
    <xf numFmtId="164" fontId="5" fillId="0" borderId="0" xfId="4" applyNumberFormat="1" applyFont="1" applyAlignment="1"/>
    <xf numFmtId="0" fontId="9" fillId="0" borderId="0" xfId="4" quotePrefix="1" applyFont="1" applyAlignment="1">
      <alignment horizontal="center"/>
    </xf>
    <xf numFmtId="164" fontId="9" fillId="0" borderId="0" xfId="4" quotePrefix="1" applyNumberFormat="1" applyFont="1" applyAlignment="1">
      <alignment horizontal="center"/>
    </xf>
    <xf numFmtId="0" fontId="9" fillId="0" borderId="0" xfId="4" applyFont="1" applyAlignment="1">
      <alignment horizontal="left" wrapText="1" indent="1"/>
    </xf>
    <xf numFmtId="164" fontId="9" fillId="0" borderId="0" xfId="3" applyNumberFormat="1" applyFont="1" applyAlignment="1">
      <alignment horizontal="right"/>
    </xf>
    <xf numFmtId="164" fontId="9" fillId="0" borderId="1" xfId="4" applyNumberFormat="1" applyFont="1" applyBorder="1" applyAlignment="1">
      <alignment horizontal="right"/>
    </xf>
    <xf numFmtId="0" fontId="14" fillId="0" borderId="0" xfId="4" applyFont="1" applyAlignment="1"/>
    <xf numFmtId="164" fontId="5" fillId="0" borderId="0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42" fontId="5" fillId="0" borderId="0" xfId="4" applyNumberFormat="1" applyFont="1" applyAlignment="1">
      <alignment wrapText="1"/>
    </xf>
    <xf numFmtId="0" fontId="9" fillId="0" borderId="0" xfId="4" applyFont="1" applyFill="1" applyAlignment="1"/>
    <xf numFmtId="165" fontId="9" fillId="0" borderId="0" xfId="4" applyNumberFormat="1" applyFont="1" applyFill="1" applyAlignment="1"/>
    <xf numFmtId="6" fontId="9" fillId="0" borderId="0" xfId="4" applyNumberFormat="1" applyFont="1" applyAlignment="1"/>
    <xf numFmtId="165" fontId="9" fillId="0" borderId="0" xfId="2" applyNumberFormat="1" applyFont="1" applyAlignment="1"/>
    <xf numFmtId="0" fontId="5" fillId="0" borderId="0" xfId="4" applyFont="1" applyAlignment="1" applyProtection="1">
      <alignment vertical="center"/>
    </xf>
    <xf numFmtId="0" fontId="4" fillId="2" borderId="0" xfId="4" applyFont="1" applyFill="1" applyAlignment="1" applyProtection="1"/>
    <xf numFmtId="0" fontId="6" fillId="2" borderId="0" xfId="4" applyFont="1" applyFill="1" applyAlignment="1" applyProtection="1">
      <alignment horizontal="center" vertical="center"/>
    </xf>
    <xf numFmtId="0" fontId="5" fillId="2" borderId="0" xfId="4" applyFont="1" applyFill="1" applyBorder="1" applyAlignment="1" applyProtection="1">
      <alignment horizontal="left" vertical="center"/>
    </xf>
    <xf numFmtId="0" fontId="5" fillId="2" borderId="0" xfId="4" applyFont="1" applyFill="1" applyAlignment="1" applyProtection="1">
      <alignment vertical="center" wrapText="1"/>
    </xf>
    <xf numFmtId="0" fontId="5" fillId="2" borderId="0" xfId="4" applyFont="1" applyFill="1" applyAlignment="1" applyProtection="1"/>
    <xf numFmtId="0" fontId="7" fillId="2" borderId="0" xfId="4" applyFont="1" applyFill="1" applyAlignment="1" applyProtection="1"/>
    <xf numFmtId="0" fontId="7" fillId="0" borderId="0" xfId="4" applyFont="1" applyAlignment="1" applyProtection="1">
      <alignment horizontal="center" wrapText="1"/>
    </xf>
    <xf numFmtId="42" fontId="10" fillId="0" borderId="0" xfId="2" applyNumberFormat="1" applyFont="1" applyAlignment="1" applyProtection="1">
      <alignment wrapText="1"/>
    </xf>
    <xf numFmtId="0" fontId="0" fillId="0" borderId="0" xfId="0" applyAlignment="1" applyProtection="1">
      <alignment wrapText="1"/>
    </xf>
    <xf numFmtId="42" fontId="9" fillId="2" borderId="2" xfId="4" applyNumberFormat="1" applyFont="1" applyFill="1" applyBorder="1" applyAlignment="1" applyProtection="1">
      <alignment wrapText="1"/>
    </xf>
    <xf numFmtId="42" fontId="9" fillId="2" borderId="3" xfId="4" applyNumberFormat="1" applyFont="1" applyFill="1" applyBorder="1" applyAlignment="1" applyProtection="1">
      <alignment wrapText="1"/>
    </xf>
    <xf numFmtId="0" fontId="10" fillId="0" borderId="0" xfId="4" applyFont="1" applyBorder="1" applyAlignment="1" applyProtection="1">
      <alignment horizontal="center" wrapText="1"/>
    </xf>
    <xf numFmtId="42" fontId="9" fillId="0" borderId="0" xfId="4" applyNumberFormat="1" applyFont="1" applyAlignment="1" applyProtection="1">
      <alignment wrapText="1"/>
    </xf>
    <xf numFmtId="42" fontId="9" fillId="0" borderId="0" xfId="4" applyNumberFormat="1" applyFont="1" applyBorder="1" applyAlignment="1" applyProtection="1">
      <alignment wrapText="1"/>
    </xf>
    <xf numFmtId="0" fontId="0" fillId="0" borderId="0" xfId="0" applyFill="1" applyBorder="1" applyAlignment="1" applyProtection="1">
      <alignment horizontal="right"/>
    </xf>
    <xf numFmtId="42" fontId="9" fillId="0" borderId="0" xfId="4" applyNumberFormat="1" applyFont="1" applyFill="1" applyBorder="1" applyAlignment="1" applyProtection="1"/>
    <xf numFmtId="42" fontId="9" fillId="2" borderId="6" xfId="4" applyNumberFormat="1" applyFont="1" applyFill="1" applyBorder="1" applyAlignment="1" applyProtection="1"/>
    <xf numFmtId="0" fontId="5" fillId="0" borderId="0" xfId="4" applyFont="1" applyFill="1" applyAlignment="1" applyProtection="1"/>
    <xf numFmtId="0" fontId="7" fillId="0" borderId="0" xfId="4" applyFont="1" applyFill="1" applyAlignment="1" applyProtection="1"/>
    <xf numFmtId="0" fontId="7" fillId="2" borderId="0" xfId="4" applyFont="1" applyFill="1" applyAlignment="1" applyProtection="1">
      <alignment horizontal="center" wrapText="1"/>
    </xf>
    <xf numFmtId="42" fontId="5" fillId="0" borderId="0" xfId="2" applyNumberFormat="1" applyFont="1" applyAlignment="1" applyProtection="1">
      <alignment wrapText="1"/>
    </xf>
    <xf numFmtId="42" fontId="9" fillId="0" borderId="0" xfId="2" applyNumberFormat="1" applyFont="1" applyAlignment="1" applyProtection="1">
      <alignment wrapText="1"/>
    </xf>
    <xf numFmtId="42" fontId="5" fillId="0" borderId="0" xfId="2" applyNumberFormat="1" applyFont="1" applyFill="1" applyAlignment="1" applyProtection="1">
      <alignment wrapText="1"/>
    </xf>
    <xf numFmtId="42" fontId="5" fillId="0" borderId="6" xfId="2" applyNumberFormat="1" applyFont="1" applyBorder="1" applyAlignment="1" applyProtection="1">
      <alignment wrapText="1"/>
    </xf>
    <xf numFmtId="42" fontId="9" fillId="0" borderId="6" xfId="2" applyNumberFormat="1" applyFont="1" applyBorder="1" applyAlignment="1" applyProtection="1">
      <alignment wrapText="1"/>
    </xf>
    <xf numFmtId="42" fontId="8" fillId="0" borderId="0" xfId="2" applyNumberFormat="1" applyFont="1" applyAlignment="1" applyProtection="1">
      <alignment wrapText="1"/>
    </xf>
    <xf numFmtId="0" fontId="10" fillId="0" borderId="0" xfId="4" applyFont="1" applyFill="1" applyBorder="1" applyAlignment="1" applyProtection="1">
      <alignment horizontal="left" wrapText="1"/>
    </xf>
    <xf numFmtId="42" fontId="10" fillId="0" borderId="6" xfId="2" applyNumberFormat="1" applyFont="1" applyFill="1" applyBorder="1" applyAlignment="1" applyProtection="1">
      <alignment wrapText="1"/>
    </xf>
    <xf numFmtId="42" fontId="16" fillId="0" borderId="0" xfId="2" applyNumberFormat="1" applyFont="1" applyAlignment="1" applyProtection="1">
      <alignment wrapText="1"/>
    </xf>
    <xf numFmtId="42" fontId="10" fillId="0" borderId="0" xfId="2" applyNumberFormat="1" applyFont="1" applyFill="1" applyAlignment="1" applyProtection="1">
      <alignment wrapText="1"/>
    </xf>
    <xf numFmtId="42" fontId="5" fillId="0" borderId="6" xfId="2" applyNumberFormat="1" applyFont="1" applyFill="1" applyBorder="1" applyAlignment="1" applyProtection="1">
      <alignment wrapText="1"/>
    </xf>
    <xf numFmtId="42" fontId="10" fillId="0" borderId="6" xfId="2" applyNumberFormat="1" applyFont="1" applyBorder="1" applyAlignment="1" applyProtection="1">
      <alignment wrapText="1"/>
    </xf>
    <xf numFmtId="0" fontId="9" fillId="0" borderId="4" xfId="4" applyFont="1" applyBorder="1" applyAlignment="1" applyProtection="1">
      <alignment horizontal="right"/>
    </xf>
    <xf numFmtId="42" fontId="17" fillId="0" borderId="0" xfId="2" applyNumberFormat="1" applyFont="1" applyAlignment="1" applyProtection="1">
      <alignment wrapText="1"/>
    </xf>
    <xf numFmtId="2" fontId="9" fillId="0" borderId="0" xfId="4" applyNumberFormat="1" applyFont="1" applyBorder="1" applyAlignment="1" applyProtection="1">
      <alignment wrapText="1"/>
    </xf>
    <xf numFmtId="42" fontId="16" fillId="0" borderId="0" xfId="2" applyNumberFormat="1" applyFont="1" applyBorder="1" applyAlignment="1" applyProtection="1">
      <alignment wrapText="1"/>
    </xf>
    <xf numFmtId="42" fontId="11" fillId="2" borderId="5" xfId="4" applyNumberFormat="1" applyFont="1" applyFill="1" applyBorder="1" applyAlignment="1" applyProtection="1">
      <alignment wrapText="1"/>
    </xf>
    <xf numFmtId="42" fontId="7" fillId="0" borderId="0" xfId="2" applyNumberFormat="1" applyFont="1" applyBorder="1" applyAlignment="1" applyProtection="1">
      <alignment wrapText="1"/>
    </xf>
    <xf numFmtId="0" fontId="0" fillId="2" borderId="0" xfId="0" applyFill="1" applyAlignment="1" applyProtection="1">
      <alignment horizontal="center" wrapText="1"/>
    </xf>
    <xf numFmtId="0" fontId="0" fillId="0" borderId="0" xfId="0" applyFill="1" applyAlignment="1" applyProtection="1">
      <alignment horizontal="left" wrapText="1"/>
    </xf>
    <xf numFmtId="42" fontId="9" fillId="0" borderId="0" xfId="4" applyNumberFormat="1" applyFont="1" applyFill="1" applyAlignment="1" applyProtection="1"/>
    <xf numFmtId="42" fontId="12" fillId="0" borderId="0" xfId="4" applyNumberFormat="1" applyFont="1" applyFill="1" applyAlignment="1" applyProtection="1">
      <alignment horizontal="left"/>
    </xf>
    <xf numFmtId="0" fontId="9" fillId="2" borderId="5" xfId="4" applyFont="1" applyFill="1" applyBorder="1" applyAlignment="1" applyProtection="1"/>
    <xf numFmtId="0" fontId="9" fillId="2" borderId="7" xfId="4" applyFont="1" applyFill="1" applyBorder="1" applyAlignment="1" applyProtection="1"/>
    <xf numFmtId="0" fontId="9" fillId="0" borderId="8" xfId="4" applyFont="1" applyBorder="1" applyAlignment="1" applyProtection="1"/>
    <xf numFmtId="0" fontId="9" fillId="0" borderId="8" xfId="4" applyFont="1" applyBorder="1" applyAlignment="1" applyProtection="1">
      <alignment horizontal="center" wrapText="1"/>
    </xf>
    <xf numFmtId="0" fontId="9" fillId="0" borderId="8" xfId="4" applyFont="1" applyFill="1" applyBorder="1" applyAlignment="1" applyProtection="1"/>
    <xf numFmtId="42" fontId="5" fillId="0" borderId="6" xfId="2" applyNumberFormat="1" applyFont="1" applyBorder="1" applyAlignment="1" applyProtection="1">
      <alignment horizontal="center" wrapText="1"/>
    </xf>
    <xf numFmtId="0" fontId="8" fillId="0" borderId="0" xfId="4" applyFont="1" applyAlignment="1" applyProtection="1"/>
    <xf numFmtId="2" fontId="8" fillId="0" borderId="0" xfId="4" applyNumberFormat="1" applyFont="1" applyBorder="1" applyAlignment="1" applyProtection="1">
      <alignment wrapText="1"/>
    </xf>
    <xf numFmtId="166" fontId="9" fillId="0" borderId="0" xfId="1" applyNumberFormat="1" applyFont="1" applyAlignment="1" applyProtection="1"/>
    <xf numFmtId="0" fontId="8" fillId="2" borderId="0" xfId="4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42" fontId="11" fillId="2" borderId="0" xfId="4" applyNumberFormat="1" applyFont="1" applyFill="1" applyBorder="1" applyAlignment="1" applyProtection="1">
      <alignment wrapText="1"/>
    </xf>
    <xf numFmtId="0" fontId="9" fillId="0" borderId="0" xfId="4" applyFont="1" applyBorder="1" applyAlignment="1" applyProtection="1"/>
    <xf numFmtId="0" fontId="4" fillId="0" borderId="0" xfId="4" applyFont="1" applyFill="1" applyBorder="1" applyAlignment="1" applyProtection="1">
      <alignment horizontal="right"/>
    </xf>
    <xf numFmtId="0" fontId="9" fillId="0" borderId="0" xfId="4" applyFont="1" applyFill="1" applyBorder="1" applyAlignment="1" applyProtection="1"/>
    <xf numFmtId="0" fontId="20" fillId="0" borderId="0" xfId="4" applyFont="1" applyFill="1" applyBorder="1" applyAlignment="1" applyProtection="1"/>
    <xf numFmtId="42" fontId="20" fillId="0" borderId="0" xfId="4" applyNumberFormat="1" applyFont="1" applyFill="1" applyBorder="1" applyAlignment="1" applyProtection="1">
      <alignment horizontal="right"/>
    </xf>
    <xf numFmtId="10" fontId="9" fillId="0" borderId="0" xfId="5" applyNumberFormat="1" applyFont="1" applyFill="1" applyBorder="1" applyAlignment="1" applyProtection="1"/>
    <xf numFmtId="0" fontId="9" fillId="2" borderId="9" xfId="4" applyFont="1" applyFill="1" applyBorder="1" applyAlignment="1" applyProtection="1"/>
    <xf numFmtId="0" fontId="20" fillId="2" borderId="10" xfId="4" applyFont="1" applyFill="1" applyBorder="1" applyAlignment="1" applyProtection="1"/>
    <xf numFmtId="42" fontId="20" fillId="2" borderId="10" xfId="4" applyNumberFormat="1" applyFont="1" applyFill="1" applyBorder="1" applyAlignment="1" applyProtection="1">
      <alignment horizontal="right"/>
    </xf>
    <xf numFmtId="10" fontId="9" fillId="2" borderId="10" xfId="5" applyNumberFormat="1" applyFont="1" applyFill="1" applyBorder="1" applyAlignment="1" applyProtection="1"/>
    <xf numFmtId="10" fontId="9" fillId="2" borderId="11" xfId="5" applyNumberFormat="1" applyFont="1" applyFill="1" applyBorder="1" applyAlignment="1" applyProtection="1"/>
    <xf numFmtId="42" fontId="10" fillId="0" borderId="0" xfId="2" applyNumberFormat="1" applyFont="1" applyFill="1" applyBorder="1" applyAlignment="1" applyProtection="1">
      <alignment wrapText="1"/>
    </xf>
    <xf numFmtId="42" fontId="10" fillId="0" borderId="0" xfId="2" applyNumberFormat="1" applyFont="1" applyBorder="1" applyAlignment="1" applyProtection="1">
      <alignment wrapText="1"/>
    </xf>
    <xf numFmtId="5" fontId="9" fillId="0" borderId="0" xfId="4" applyNumberFormat="1" applyFont="1" applyAlignment="1" applyProtection="1"/>
    <xf numFmtId="0" fontId="9" fillId="0" borderId="8" xfId="4" applyFont="1" applyBorder="1" applyAlignment="1" applyProtection="1">
      <alignment wrapText="1"/>
    </xf>
    <xf numFmtId="0" fontId="9" fillId="0" borderId="8" xfId="4" applyFont="1" applyBorder="1" applyAlignment="1"/>
    <xf numFmtId="0" fontId="7" fillId="0" borderId="8" xfId="4" applyFont="1" applyBorder="1" applyAlignment="1" applyProtection="1">
      <alignment horizontal="center" wrapText="1"/>
    </xf>
    <xf numFmtId="0" fontId="5" fillId="0" borderId="8" xfId="4" applyFont="1" applyFill="1" applyBorder="1" applyAlignment="1" applyProtection="1"/>
    <xf numFmtId="0" fontId="9" fillId="0" borderId="0" xfId="4" applyFont="1" applyFill="1" applyAlignment="1" applyProtection="1">
      <alignment wrapText="1"/>
      <protection locked="0"/>
    </xf>
    <xf numFmtId="43" fontId="5" fillId="0" borderId="0" xfId="1" applyFont="1" applyFill="1" applyAlignment="1" applyProtection="1">
      <protection locked="0"/>
    </xf>
    <xf numFmtId="165" fontId="5" fillId="0" borderId="0" xfId="2" applyNumberFormat="1" applyFont="1" applyFill="1" applyAlignment="1" applyProtection="1">
      <protection locked="0"/>
    </xf>
    <xf numFmtId="9" fontId="5" fillId="0" borderId="0" xfId="5" applyFont="1" applyFill="1" applyAlignment="1" applyProtection="1">
      <alignment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42" fontId="7" fillId="0" borderId="0" xfId="2" applyNumberFormat="1" applyFont="1" applyFill="1" applyBorder="1" applyAlignment="1" applyProtection="1">
      <alignment wrapText="1"/>
      <protection locked="0"/>
    </xf>
    <xf numFmtId="42" fontId="10" fillId="0" borderId="0" xfId="2" applyNumberFormat="1" applyFont="1" applyFill="1" applyBorder="1" applyAlignment="1" applyProtection="1">
      <alignment wrapText="1"/>
      <protection locked="0"/>
    </xf>
    <xf numFmtId="42" fontId="7" fillId="0" borderId="6" xfId="2" applyNumberFormat="1" applyFont="1" applyFill="1" applyBorder="1" applyAlignment="1" applyProtection="1">
      <alignment wrapText="1"/>
      <protection locked="0"/>
    </xf>
    <xf numFmtId="42" fontId="10" fillId="0" borderId="6" xfId="2" applyNumberFormat="1" applyFont="1" applyFill="1" applyBorder="1" applyAlignment="1" applyProtection="1">
      <alignment wrapText="1"/>
      <protection locked="0"/>
    </xf>
    <xf numFmtId="42" fontId="5" fillId="0" borderId="0" xfId="2" applyNumberFormat="1" applyFont="1" applyFill="1" applyAlignment="1" applyProtection="1">
      <alignment wrapText="1"/>
      <protection locked="0"/>
    </xf>
    <xf numFmtId="42" fontId="10" fillId="0" borderId="0" xfId="2" applyNumberFormat="1" applyFont="1" applyFill="1" applyAlignment="1" applyProtection="1">
      <alignment wrapText="1"/>
      <protection locked="0"/>
    </xf>
    <xf numFmtId="42" fontId="5" fillId="0" borderId="6" xfId="2" applyNumberFormat="1" applyFont="1" applyFill="1" applyBorder="1" applyAlignment="1" applyProtection="1">
      <alignment wrapText="1"/>
      <protection locked="0"/>
    </xf>
    <xf numFmtId="42" fontId="5" fillId="0" borderId="0" xfId="2" applyNumberFormat="1" applyFont="1" applyBorder="1" applyAlignment="1" applyProtection="1">
      <alignment wrapText="1"/>
      <protection locked="0"/>
    </xf>
    <xf numFmtId="42" fontId="10" fillId="0" borderId="0" xfId="2" applyNumberFormat="1" applyFont="1" applyBorder="1" applyAlignment="1" applyProtection="1">
      <alignment wrapText="1"/>
      <protection locked="0"/>
    </xf>
    <xf numFmtId="42" fontId="5" fillId="0" borderId="6" xfId="2" applyNumberFormat="1" applyFont="1" applyBorder="1" applyAlignment="1" applyProtection="1">
      <alignment wrapText="1"/>
      <protection locked="0"/>
    </xf>
    <xf numFmtId="42" fontId="10" fillId="0" borderId="6" xfId="2" applyNumberFormat="1" applyFont="1" applyBorder="1" applyAlignment="1" applyProtection="1">
      <alignment wrapText="1"/>
      <protection locked="0"/>
    </xf>
    <xf numFmtId="42" fontId="5" fillId="0" borderId="0" xfId="2" applyNumberFormat="1" applyFont="1" applyAlignment="1" applyProtection="1">
      <alignment wrapText="1"/>
      <protection locked="0"/>
    </xf>
    <xf numFmtId="42" fontId="10" fillId="0" borderId="0" xfId="2" applyNumberFormat="1" applyFont="1" applyAlignment="1" applyProtection="1">
      <alignment wrapText="1"/>
      <protection locked="0"/>
    </xf>
    <xf numFmtId="165" fontId="0" fillId="0" borderId="0" xfId="2" applyNumberFormat="1" applyFont="1" applyAlignment="1" applyProtection="1">
      <alignment horizontal="right" wrapText="1"/>
      <protection locked="0"/>
    </xf>
    <xf numFmtId="0" fontId="9" fillId="0" borderId="0" xfId="4" applyFont="1" applyAlignment="1" applyProtection="1">
      <alignment wrapText="1"/>
      <protection locked="0"/>
    </xf>
    <xf numFmtId="0" fontId="9" fillId="0" borderId="0" xfId="4" applyFont="1" applyBorder="1" applyAlignment="1" applyProtection="1">
      <alignment wrapText="1"/>
      <protection locked="0"/>
    </xf>
    <xf numFmtId="0" fontId="9" fillId="0" borderId="8" xfId="4" applyFont="1" applyFill="1" applyBorder="1" applyAlignment="1" applyProtection="1">
      <protection locked="0"/>
    </xf>
    <xf numFmtId="0" fontId="9" fillId="0" borderId="12" xfId="4" applyFont="1" applyFill="1" applyBorder="1" applyAlignment="1" applyProtection="1">
      <protection locked="0"/>
    </xf>
    <xf numFmtId="42" fontId="5" fillId="0" borderId="8" xfId="2" applyNumberFormat="1" applyFont="1" applyFill="1" applyBorder="1" applyAlignment="1" applyProtection="1">
      <alignment wrapText="1"/>
      <protection locked="0"/>
    </xf>
    <xf numFmtId="42" fontId="9" fillId="0" borderId="8" xfId="4" applyNumberFormat="1" applyFont="1" applyFill="1" applyBorder="1" applyAlignment="1" applyProtection="1">
      <protection locked="0"/>
    </xf>
    <xf numFmtId="42" fontId="9" fillId="0" borderId="0" xfId="2" applyNumberFormat="1" applyFont="1" applyFill="1" applyAlignment="1" applyProtection="1">
      <alignment wrapText="1"/>
    </xf>
    <xf numFmtId="42" fontId="9" fillId="0" borderId="6" xfId="2" applyNumberFormat="1" applyFont="1" applyFill="1" applyBorder="1" applyAlignment="1" applyProtection="1">
      <alignment wrapText="1"/>
    </xf>
    <xf numFmtId="165" fontId="17" fillId="0" borderId="0" xfId="2" applyNumberFormat="1" applyFont="1" applyBorder="1" applyAlignment="1" applyProtection="1">
      <alignment wrapText="1"/>
    </xf>
    <xf numFmtId="2" fontId="17" fillId="0" borderId="15" xfId="4" applyNumberFormat="1" applyFont="1" applyBorder="1" applyAlignment="1" applyProtection="1">
      <alignment wrapText="1"/>
    </xf>
    <xf numFmtId="42" fontId="17" fillId="0" borderId="0" xfId="4" applyNumberFormat="1" applyFont="1" applyBorder="1" applyAlignment="1" applyProtection="1">
      <alignment wrapText="1"/>
    </xf>
    <xf numFmtId="0" fontId="9" fillId="0" borderId="6" xfId="4" applyFont="1" applyBorder="1" applyAlignment="1" applyProtection="1"/>
    <xf numFmtId="0" fontId="10" fillId="0" borderId="0" xfId="4" applyFont="1" applyBorder="1" applyAlignment="1" applyProtection="1">
      <alignment horizontal="left" wrapText="1"/>
      <protection locked="0"/>
    </xf>
    <xf numFmtId="0" fontId="4" fillId="0" borderId="0" xfId="4" applyFont="1" applyFill="1" applyAlignment="1" applyProtection="1"/>
    <xf numFmtId="0" fontId="0" fillId="0" borderId="0" xfId="0" applyFill="1" applyAlignment="1" applyProtection="1"/>
    <xf numFmtId="0" fontId="10" fillId="0" borderId="0" xfId="4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9" fillId="0" borderId="0" xfId="4" applyFont="1" applyAlignment="1" applyProtection="1"/>
    <xf numFmtId="0" fontId="10" fillId="0" borderId="0" xfId="4" applyFont="1" applyBorder="1" applyAlignment="1" applyProtection="1">
      <alignment horizontal="left" wrapText="1"/>
    </xf>
    <xf numFmtId="0" fontId="5" fillId="2" borderId="0" xfId="4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0" fillId="0" borderId="0" xfId="4" applyFont="1" applyBorder="1" applyAlignment="1" applyProtection="1">
      <alignment horizontal="right" wrapText="1"/>
      <protection locked="0"/>
    </xf>
    <xf numFmtId="0" fontId="10" fillId="0" borderId="0" xfId="4" applyFont="1" applyFill="1" applyBorder="1" applyAlignment="1" applyProtection="1">
      <alignment horizontal="left" wrapText="1"/>
      <protection locked="0"/>
    </xf>
    <xf numFmtId="165" fontId="0" fillId="0" borderId="0" xfId="2" applyNumberFormat="1" applyFont="1" applyAlignment="1" applyProtection="1">
      <alignment wrapText="1"/>
      <protection locked="0"/>
    </xf>
    <xf numFmtId="0" fontId="19" fillId="0" borderId="0" xfId="4" applyFont="1" applyAlignment="1" applyProtection="1">
      <alignment horizontal="center" vertical="center"/>
    </xf>
    <xf numFmtId="0" fontId="19" fillId="3" borderId="0" xfId="4" applyFont="1" applyFill="1" applyAlignment="1" applyProtection="1">
      <alignment horizontal="center" vertical="center"/>
    </xf>
    <xf numFmtId="0" fontId="10" fillId="0" borderId="0" xfId="4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9" fillId="0" borderId="4" xfId="4" applyFont="1" applyBorder="1" applyAlignment="1" applyProtection="1"/>
    <xf numFmtId="0" fontId="0" fillId="0" borderId="0" xfId="0" applyAlignment="1" applyProtection="1"/>
    <xf numFmtId="0" fontId="10" fillId="0" borderId="0" xfId="4" applyFont="1" applyBorder="1" applyAlignment="1" applyProtection="1">
      <alignment horizontal="center" wrapText="1"/>
      <protection locked="0"/>
    </xf>
    <xf numFmtId="0" fontId="5" fillId="2" borderId="0" xfId="4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10" fillId="0" borderId="0" xfId="4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horizontal="center"/>
    </xf>
    <xf numFmtId="0" fontId="8" fillId="2" borderId="12" xfId="4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4" fillId="0" borderId="0" xfId="4" applyFont="1" applyFill="1" applyAlignment="1" applyProtection="1"/>
    <xf numFmtId="0" fontId="0" fillId="0" borderId="0" xfId="0" applyFill="1" applyAlignment="1" applyProtection="1"/>
    <xf numFmtId="165" fontId="0" fillId="0" borderId="0" xfId="2" applyNumberFormat="1" applyFont="1" applyAlignment="1" applyProtection="1">
      <alignment wrapText="1"/>
      <protection locked="0"/>
    </xf>
    <xf numFmtId="0" fontId="10" fillId="0" borderId="0" xfId="4" applyFont="1" applyFill="1" applyBorder="1" applyAlignment="1" applyProtection="1">
      <alignment horizontal="left" wrapText="1"/>
      <protection locked="0"/>
    </xf>
    <xf numFmtId="0" fontId="0" fillId="0" borderId="0" xfId="0" applyFill="1" applyAlignment="1" applyProtection="1">
      <alignment wrapText="1"/>
      <protection locked="0"/>
    </xf>
    <xf numFmtId="0" fontId="4" fillId="0" borderId="0" xfId="4" applyFon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4" fillId="2" borderId="13" xfId="4" applyFont="1" applyFill="1" applyBorder="1" applyAlignment="1" applyProtection="1">
      <alignment horizontal="right"/>
    </xf>
    <xf numFmtId="0" fontId="0" fillId="2" borderId="5" xfId="0" applyFill="1" applyBorder="1" applyAlignment="1" applyProtection="1">
      <alignment horizontal="right"/>
    </xf>
    <xf numFmtId="0" fontId="4" fillId="2" borderId="14" xfId="4" applyFont="1" applyFill="1" applyBorder="1" applyAlignment="1" applyProtection="1">
      <alignment horizontal="right"/>
    </xf>
    <xf numFmtId="0" fontId="0" fillId="2" borderId="6" xfId="0" applyFill="1" applyBorder="1" applyAlignment="1" applyProtection="1">
      <alignment horizontal="right"/>
    </xf>
    <xf numFmtId="0" fontId="10" fillId="0" borderId="0" xfId="4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4" fillId="0" borderId="0" xfId="4" applyFont="1" applyAlignment="1" applyProtection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8" fillId="2" borderId="13" xfId="4" applyFont="1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right" wrapText="1"/>
      <protection locked="0"/>
    </xf>
    <xf numFmtId="0" fontId="0" fillId="0" borderId="0" xfId="0" applyFill="1" applyAlignment="1" applyProtection="1">
      <alignment horizontal="right" wrapText="1"/>
      <protection locked="0"/>
    </xf>
    <xf numFmtId="0" fontId="4" fillId="2" borderId="0" xfId="4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8" fillId="0" borderId="0" xfId="4" applyFont="1" applyFill="1" applyAlignment="1" applyProtection="1">
      <alignment horizontal="right"/>
    </xf>
    <xf numFmtId="0" fontId="10" fillId="0" borderId="0" xfId="4" applyFont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9" fillId="0" borderId="8" xfId="4" applyFont="1" applyFill="1" applyBorder="1" applyAlignment="1" applyProtection="1">
      <alignment horizontal="center"/>
      <protection locked="0"/>
    </xf>
    <xf numFmtId="44" fontId="9" fillId="0" borderId="8" xfId="2" applyFont="1" applyFill="1" applyBorder="1" applyAlignment="1" applyProtection="1">
      <alignment horizontal="center"/>
      <protection locked="0"/>
    </xf>
    <xf numFmtId="0" fontId="9" fillId="0" borderId="8" xfId="4" applyFont="1" applyBorder="1" applyAlignment="1" applyProtection="1">
      <alignment horizontal="center"/>
    </xf>
    <xf numFmtId="0" fontId="12" fillId="0" borderId="12" xfId="4" applyFont="1" applyFill="1" applyBorder="1" applyAlignment="1" applyProtection="1">
      <alignment horizontal="left" wrapText="1"/>
      <protection locked="0"/>
    </xf>
    <xf numFmtId="0" fontId="12" fillId="0" borderId="3" xfId="4" applyFont="1" applyFill="1" applyBorder="1" applyAlignment="1" applyProtection="1">
      <alignment horizontal="left" wrapText="1"/>
      <protection locked="0"/>
    </xf>
    <xf numFmtId="0" fontId="9" fillId="0" borderId="12" xfId="4" applyFont="1" applyFill="1" applyBorder="1" applyAlignment="1" applyProtection="1">
      <alignment horizontal="left"/>
      <protection locked="0"/>
    </xf>
    <xf numFmtId="0" fontId="9" fillId="0" borderId="3" xfId="4" applyFont="1" applyFill="1" applyBorder="1" applyAlignment="1" applyProtection="1">
      <alignment horizontal="left"/>
      <protection locked="0"/>
    </xf>
    <xf numFmtId="44" fontId="9" fillId="0" borderId="12" xfId="2" applyFont="1" applyFill="1" applyBorder="1" applyAlignment="1" applyProtection="1">
      <alignment horizontal="center"/>
      <protection locked="0"/>
    </xf>
    <xf numFmtId="44" fontId="9" fillId="0" borderId="3" xfId="2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9" fillId="0" borderId="0" xfId="4" applyFont="1" applyAlignment="1" applyProtection="1"/>
    <xf numFmtId="0" fontId="8" fillId="2" borderId="12" xfId="4" applyFont="1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</cellXfs>
  <cellStyles count="6">
    <cellStyle name="Comma" xfId="1" builtinId="3"/>
    <cellStyle name="Currency" xfId="2" builtinId="4"/>
    <cellStyle name="Currency_narrativecopy.xls" xfId="3" xr:uid="{00000000-0005-0000-0000-000002000000}"/>
    <cellStyle name="Normal" xfId="0" builtinId="0"/>
    <cellStyle name="Normal_narrativecopy.xls" xfId="4" xr:uid="{00000000-0005-0000-0000-000004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6"/>
  <sheetViews>
    <sheetView tabSelected="1" view="pageBreakPreview" zoomScale="110" zoomScaleNormal="100" zoomScaleSheetLayoutView="110" workbookViewId="0">
      <selection activeCell="B9" sqref="B9"/>
    </sheetView>
  </sheetViews>
  <sheetFormatPr defaultColWidth="10.5" defaultRowHeight="13.15"/>
  <cols>
    <col min="1" max="1" width="38.1640625" style="2" customWidth="1"/>
    <col min="2" max="3" width="10" style="2" customWidth="1"/>
    <col min="4" max="4" width="11.1640625" style="3" customWidth="1"/>
    <col min="5" max="5" width="13.83203125" style="3" customWidth="1"/>
    <col min="6" max="7" width="11.6640625" style="36" customWidth="1"/>
    <col min="8" max="8" width="10.5" style="1" bestFit="1" customWidth="1"/>
    <col min="9" max="9" width="10.1640625" style="1" customWidth="1"/>
    <col min="10" max="10" width="9.33203125" customWidth="1"/>
    <col min="11" max="16384" width="10.5" style="2"/>
  </cols>
  <sheetData>
    <row r="1" spans="1:9" ht="16.5">
      <c r="A1" s="158" t="s">
        <v>0</v>
      </c>
      <c r="B1" s="158"/>
      <c r="C1" s="158"/>
      <c r="D1" s="158"/>
      <c r="E1" s="158"/>
      <c r="F1" s="158"/>
      <c r="G1" s="158"/>
    </row>
    <row r="2" spans="1:9" ht="16.5">
      <c r="A2" s="159" t="s">
        <v>1</v>
      </c>
      <c r="B2" s="159"/>
      <c r="C2" s="159"/>
      <c r="D2" s="159"/>
      <c r="E2" s="159"/>
      <c r="F2" s="159"/>
      <c r="G2" s="159"/>
    </row>
    <row r="3" spans="1:9">
      <c r="A3" s="42"/>
      <c r="B3" s="185" t="s">
        <v>2</v>
      </c>
      <c r="C3" s="185"/>
      <c r="D3" s="185"/>
      <c r="E3" s="186"/>
      <c r="F3" s="186"/>
      <c r="G3" s="186"/>
    </row>
    <row r="4" spans="1:9">
      <c r="A4" s="191" t="s">
        <v>3</v>
      </c>
      <c r="B4" s="192"/>
      <c r="C4" s="185" t="s">
        <v>4</v>
      </c>
      <c r="D4" s="185"/>
      <c r="E4" s="186"/>
      <c r="F4" s="186"/>
      <c r="G4" s="186"/>
    </row>
    <row r="5" spans="1:9" ht="12" customHeight="1">
      <c r="A5" s="43" t="s">
        <v>5</v>
      </c>
      <c r="B5" s="44"/>
      <c r="C5" s="44"/>
      <c r="D5" s="45"/>
      <c r="E5" s="46"/>
      <c r="F5" s="46"/>
      <c r="G5" s="46"/>
      <c r="H5" s="3"/>
      <c r="I5" s="3"/>
    </row>
    <row r="6" spans="1:9" s="4" customFormat="1">
      <c r="A6" s="47"/>
      <c r="B6" s="47"/>
      <c r="C6" s="48" t="s">
        <v>6</v>
      </c>
      <c r="D6" s="48" t="s">
        <v>7</v>
      </c>
      <c r="E6" s="48" t="s">
        <v>8</v>
      </c>
      <c r="F6" s="48" t="s">
        <v>9</v>
      </c>
      <c r="G6" s="48" t="s">
        <v>10</v>
      </c>
      <c r="H6" s="3"/>
      <c r="I6" s="3"/>
    </row>
    <row r="7" spans="1:9" s="4" customFormat="1">
      <c r="A7" s="60" t="s">
        <v>11</v>
      </c>
      <c r="B7" s="60"/>
      <c r="C7" s="61"/>
      <c r="D7" s="61"/>
      <c r="E7" s="61"/>
      <c r="F7" s="61"/>
      <c r="G7" s="61"/>
      <c r="H7" s="3"/>
      <c r="I7" s="3"/>
    </row>
    <row r="8" spans="1:9" s="4" customFormat="1" ht="39.4">
      <c r="A8" s="48" t="s">
        <v>12</v>
      </c>
      <c r="B8" s="153" t="s">
        <v>13</v>
      </c>
      <c r="C8" s="62" t="s">
        <v>14</v>
      </c>
      <c r="D8" s="62" t="s">
        <v>15</v>
      </c>
      <c r="E8" s="49" t="s">
        <v>16</v>
      </c>
      <c r="F8" s="49" t="s">
        <v>17</v>
      </c>
      <c r="G8" s="49" t="s">
        <v>18</v>
      </c>
      <c r="H8" s="3"/>
      <c r="I8" s="3"/>
    </row>
    <row r="9" spans="1:9" s="4" customFormat="1">
      <c r="A9" s="115"/>
      <c r="B9" s="116"/>
      <c r="C9" s="117"/>
      <c r="D9" s="118"/>
      <c r="E9" s="63">
        <v>0</v>
      </c>
      <c r="F9" s="140">
        <v>0</v>
      </c>
      <c r="G9" s="64">
        <f>E9-F9</f>
        <v>0</v>
      </c>
      <c r="H9" s="37"/>
      <c r="I9" s="6"/>
    </row>
    <row r="10" spans="1:9" s="4" customFormat="1">
      <c r="A10" s="115"/>
      <c r="B10" s="116"/>
      <c r="C10" s="117"/>
      <c r="D10" s="118"/>
      <c r="E10" s="63">
        <f>+B10*C10*D10</f>
        <v>0</v>
      </c>
      <c r="F10" s="140">
        <v>0</v>
      </c>
      <c r="G10" s="64">
        <f>E10-F10</f>
        <v>0</v>
      </c>
      <c r="H10" s="6"/>
      <c r="I10" s="6"/>
    </row>
    <row r="11" spans="1:9" s="4" customFormat="1">
      <c r="A11" s="115"/>
      <c r="B11" s="116"/>
      <c r="C11" s="117"/>
      <c r="D11" s="118"/>
      <c r="E11" s="63">
        <f>+B11*C11*D11</f>
        <v>0</v>
      </c>
      <c r="F11" s="140">
        <v>0</v>
      </c>
      <c r="G11" s="64">
        <f>E11-F11</f>
        <v>0</v>
      </c>
      <c r="H11" s="6"/>
      <c r="I11" s="6"/>
    </row>
    <row r="12" spans="1:9" s="4" customFormat="1">
      <c r="A12" s="115"/>
      <c r="B12" s="116"/>
      <c r="C12" s="117"/>
      <c r="D12" s="118"/>
      <c r="E12" s="65">
        <f>+B12*C12*D12</f>
        <v>0</v>
      </c>
      <c r="F12" s="140"/>
      <c r="G12" s="64">
        <f>E12-F12</f>
        <v>0</v>
      </c>
      <c r="H12" s="6"/>
      <c r="I12" s="6"/>
    </row>
    <row r="13" spans="1:9" s="7" customFormat="1">
      <c r="A13" s="119"/>
      <c r="B13" s="116"/>
      <c r="C13" s="117"/>
      <c r="D13" s="118"/>
      <c r="E13" s="66">
        <f>+B13*C13*D13</f>
        <v>0</v>
      </c>
      <c r="F13" s="141">
        <v>0</v>
      </c>
      <c r="G13" s="67">
        <f>E13-F13</f>
        <v>0</v>
      </c>
      <c r="H13" s="6"/>
      <c r="I13" s="6"/>
    </row>
    <row r="14" spans="1:9" s="9" customFormat="1">
      <c r="A14" s="193" t="s">
        <v>19</v>
      </c>
      <c r="B14" s="173"/>
      <c r="C14" s="173"/>
      <c r="D14" s="173"/>
      <c r="E14" s="68">
        <f>SUM(E9:E13)</f>
        <v>0</v>
      </c>
      <c r="F14" s="68">
        <f>SUM(F9:F13)</f>
        <v>0</v>
      </c>
      <c r="G14" s="68">
        <f>SUM(G9:G13)</f>
        <v>0</v>
      </c>
      <c r="H14" s="6"/>
      <c r="I14" s="6"/>
    </row>
    <row r="15" spans="1:9" s="9" customFormat="1">
      <c r="A15" s="60" t="s">
        <v>20</v>
      </c>
      <c r="B15" s="60"/>
      <c r="C15" s="61"/>
      <c r="D15" s="61"/>
      <c r="E15" s="61"/>
      <c r="F15" s="61"/>
      <c r="G15" s="61"/>
      <c r="H15" s="6"/>
      <c r="I15" s="6"/>
    </row>
    <row r="16" spans="1:9" s="9" customFormat="1" ht="12.75" customHeight="1">
      <c r="A16" s="48" t="s">
        <v>21</v>
      </c>
      <c r="B16" s="165" t="s">
        <v>22</v>
      </c>
      <c r="C16" s="169"/>
      <c r="D16" s="169"/>
      <c r="E16" s="49" t="s">
        <v>23</v>
      </c>
      <c r="F16" s="49" t="s">
        <v>17</v>
      </c>
      <c r="G16" s="49" t="s">
        <v>18</v>
      </c>
      <c r="H16" s="6"/>
      <c r="I16" s="6"/>
    </row>
    <row r="17" spans="1:9" s="9" customFormat="1" ht="12.75" customHeight="1">
      <c r="A17" s="156"/>
      <c r="B17" s="189"/>
      <c r="C17" s="190"/>
      <c r="D17" s="190"/>
      <c r="E17" s="120">
        <v>0</v>
      </c>
      <c r="F17" s="121">
        <v>0</v>
      </c>
      <c r="G17" s="108">
        <f>E17-F17</f>
        <v>0</v>
      </c>
      <c r="H17" s="6"/>
      <c r="I17" s="6"/>
    </row>
    <row r="18" spans="1:9" s="9" customFormat="1">
      <c r="A18" s="156"/>
      <c r="B18" s="189"/>
      <c r="C18" s="190"/>
      <c r="D18" s="190"/>
      <c r="E18" s="122">
        <v>0</v>
      </c>
      <c r="F18" s="123">
        <v>0</v>
      </c>
      <c r="G18" s="70">
        <f>E18-F18</f>
        <v>0</v>
      </c>
      <c r="H18" s="6"/>
      <c r="I18" s="6"/>
    </row>
    <row r="19" spans="1:9" s="9" customFormat="1">
      <c r="A19" s="152"/>
      <c r="B19" s="160" t="s">
        <v>24</v>
      </c>
      <c r="C19" s="161"/>
      <c r="D19" s="161"/>
      <c r="E19" s="71">
        <f>SUM(E17:E18)</f>
        <v>0</v>
      </c>
      <c r="F19" s="71">
        <f>SUM(F17:F18)</f>
        <v>0</v>
      </c>
      <c r="G19" s="71">
        <f>SUM(G17:G18)</f>
        <v>0</v>
      </c>
      <c r="H19" s="6"/>
      <c r="I19" s="6"/>
    </row>
    <row r="20" spans="1:9" s="9" customFormat="1">
      <c r="A20" s="152"/>
      <c r="B20" s="152"/>
      <c r="C20" s="51"/>
      <c r="D20" s="51"/>
      <c r="E20" s="63"/>
      <c r="F20" s="68"/>
      <c r="G20" s="68"/>
      <c r="H20" s="6"/>
      <c r="I20" s="6"/>
    </row>
    <row r="21" spans="1:9" s="9" customFormat="1">
      <c r="A21" s="60" t="s">
        <v>25</v>
      </c>
      <c r="B21" s="60"/>
      <c r="C21" s="61"/>
      <c r="D21" s="61"/>
      <c r="E21" s="61"/>
      <c r="F21" s="61"/>
      <c r="G21" s="61"/>
      <c r="H21" s="6"/>
      <c r="I21" s="6"/>
    </row>
    <row r="22" spans="1:9" s="9" customFormat="1" ht="26.25">
      <c r="A22" s="48" t="s">
        <v>21</v>
      </c>
      <c r="B22" s="165" t="s">
        <v>22</v>
      </c>
      <c r="C22" s="169"/>
      <c r="D22" s="169"/>
      <c r="E22" s="49" t="s">
        <v>23</v>
      </c>
      <c r="F22" s="49" t="s">
        <v>17</v>
      </c>
      <c r="G22" s="49" t="s">
        <v>18</v>
      </c>
      <c r="H22" s="6"/>
      <c r="I22" s="6"/>
    </row>
    <row r="23" spans="1:9" s="9" customFormat="1" ht="12.75" customHeight="1">
      <c r="A23" s="156"/>
      <c r="B23" s="175"/>
      <c r="C23" s="176"/>
      <c r="D23" s="176"/>
      <c r="E23" s="124">
        <v>0</v>
      </c>
      <c r="F23" s="125">
        <v>0</v>
      </c>
      <c r="G23" s="72">
        <f>E23-F23</f>
        <v>0</v>
      </c>
      <c r="H23" s="6"/>
      <c r="I23" s="6"/>
    </row>
    <row r="24" spans="1:9" s="9" customFormat="1" ht="12.75" customHeight="1">
      <c r="A24" s="156"/>
      <c r="B24" s="175"/>
      <c r="C24" s="176"/>
      <c r="D24" s="176"/>
      <c r="E24" s="124">
        <v>0</v>
      </c>
      <c r="F24" s="125">
        <v>0</v>
      </c>
      <c r="G24" s="72">
        <f>E24-F24</f>
        <v>0</v>
      </c>
      <c r="H24" s="6"/>
      <c r="I24" s="6"/>
    </row>
    <row r="25" spans="1:9" s="9" customFormat="1" ht="12.75" customHeight="1">
      <c r="A25" s="156"/>
      <c r="B25" s="175"/>
      <c r="C25" s="176"/>
      <c r="D25" s="176"/>
      <c r="E25" s="126">
        <v>0</v>
      </c>
      <c r="F25" s="123">
        <v>0</v>
      </c>
      <c r="G25" s="70">
        <f>E25-F25</f>
        <v>0</v>
      </c>
      <c r="H25" s="6"/>
      <c r="I25" s="6"/>
    </row>
    <row r="26" spans="1:9" s="9" customFormat="1">
      <c r="A26" s="152"/>
      <c r="B26" s="160" t="s">
        <v>24</v>
      </c>
      <c r="C26" s="161"/>
      <c r="D26" s="161"/>
      <c r="E26" s="71">
        <f>SUM(E23:E25)</f>
        <v>0</v>
      </c>
      <c r="F26" s="71">
        <f>SUM(F23:F25)</f>
        <v>0</v>
      </c>
      <c r="G26" s="71">
        <f>SUM(G23:G25)</f>
        <v>0</v>
      </c>
      <c r="H26" s="6"/>
      <c r="I26" s="6"/>
    </row>
    <row r="27" spans="1:9" s="9" customFormat="1">
      <c r="A27" s="152"/>
      <c r="B27" s="149"/>
      <c r="C27" s="150"/>
      <c r="D27" s="150"/>
      <c r="E27" s="63"/>
      <c r="F27" s="68"/>
      <c r="G27" s="68"/>
      <c r="H27" s="6"/>
      <c r="I27" s="6"/>
    </row>
    <row r="28" spans="1:9" s="9" customFormat="1">
      <c r="A28" s="60" t="s">
        <v>26</v>
      </c>
      <c r="B28" s="60"/>
      <c r="C28" s="61"/>
      <c r="D28" s="61"/>
      <c r="E28" s="61"/>
      <c r="F28" s="61"/>
      <c r="G28" s="61"/>
      <c r="H28" s="6"/>
      <c r="I28" s="6"/>
    </row>
    <row r="29" spans="1:9" s="9" customFormat="1" ht="26.25">
      <c r="A29" s="48" t="s">
        <v>21</v>
      </c>
      <c r="B29" s="165" t="s">
        <v>22</v>
      </c>
      <c r="C29" s="169"/>
      <c r="D29" s="169"/>
      <c r="E29" s="49" t="s">
        <v>23</v>
      </c>
      <c r="F29" s="49" t="s">
        <v>17</v>
      </c>
      <c r="G29" s="49" t="s">
        <v>18</v>
      </c>
      <c r="H29" s="6"/>
      <c r="I29" s="6"/>
    </row>
    <row r="30" spans="1:9" s="9" customFormat="1" ht="13.5" customHeight="1">
      <c r="A30" s="146"/>
      <c r="B30" s="167"/>
      <c r="C30" s="168"/>
      <c r="D30" s="168"/>
      <c r="E30" s="127">
        <v>0</v>
      </c>
      <c r="F30" s="128">
        <v>0</v>
      </c>
      <c r="G30" s="109">
        <f>E30-F30</f>
        <v>0</v>
      </c>
      <c r="H30" s="6"/>
      <c r="I30" s="6"/>
    </row>
    <row r="31" spans="1:9" s="9" customFormat="1" ht="12.75" customHeight="1">
      <c r="A31" s="146"/>
      <c r="B31" s="167"/>
      <c r="C31" s="168"/>
      <c r="D31" s="168"/>
      <c r="E31" s="127">
        <v>0</v>
      </c>
      <c r="F31" s="128">
        <v>0</v>
      </c>
      <c r="G31" s="109">
        <f>E31-F31</f>
        <v>0</v>
      </c>
      <c r="H31" s="6"/>
      <c r="I31" s="6"/>
    </row>
    <row r="32" spans="1:9" s="9" customFormat="1" ht="12" customHeight="1">
      <c r="A32" s="146"/>
      <c r="B32" s="167"/>
      <c r="C32" s="168"/>
      <c r="D32" s="168"/>
      <c r="E32" s="129">
        <v>0</v>
      </c>
      <c r="F32" s="130">
        <v>0</v>
      </c>
      <c r="G32" s="74">
        <f>E32-F32</f>
        <v>0</v>
      </c>
      <c r="H32" s="6"/>
      <c r="I32" s="6"/>
    </row>
    <row r="33" spans="1:9" s="9" customFormat="1">
      <c r="A33" s="152"/>
      <c r="B33" s="160" t="s">
        <v>24</v>
      </c>
      <c r="C33" s="161"/>
      <c r="D33" s="161"/>
      <c r="E33" s="71">
        <f>SUM(E30:E32)</f>
        <v>0</v>
      </c>
      <c r="F33" s="71">
        <f>SUM(F30:F32)</f>
        <v>0</v>
      </c>
      <c r="G33" s="71">
        <f>SUM(G30:G32)</f>
        <v>0</v>
      </c>
      <c r="H33" s="6"/>
      <c r="I33" s="6"/>
    </row>
    <row r="34" spans="1:9" s="9" customFormat="1">
      <c r="A34" s="152"/>
      <c r="B34" s="152"/>
      <c r="C34" s="51"/>
      <c r="D34" s="51"/>
      <c r="E34" s="63"/>
      <c r="F34" s="68"/>
      <c r="G34" s="68"/>
      <c r="H34" s="6"/>
      <c r="I34" s="6"/>
    </row>
    <row r="35" spans="1:9" s="9" customFormat="1">
      <c r="A35" s="60" t="s">
        <v>27</v>
      </c>
      <c r="B35" s="60"/>
      <c r="C35" s="61"/>
      <c r="D35" s="61"/>
      <c r="E35" s="61"/>
      <c r="F35" s="61"/>
      <c r="G35" s="61"/>
      <c r="H35" s="6"/>
      <c r="I35" s="6"/>
    </row>
    <row r="36" spans="1:9" s="9" customFormat="1" ht="26.25">
      <c r="A36" s="48" t="s">
        <v>28</v>
      </c>
      <c r="B36" s="153" t="s">
        <v>13</v>
      </c>
      <c r="C36" s="169" t="s">
        <v>29</v>
      </c>
      <c r="D36" s="169"/>
      <c r="E36" s="49" t="s">
        <v>23</v>
      </c>
      <c r="F36" s="49" t="s">
        <v>17</v>
      </c>
      <c r="G36" s="49" t="s">
        <v>18</v>
      </c>
      <c r="H36" s="6"/>
      <c r="I36" s="6"/>
    </row>
    <row r="37" spans="1:9" s="9" customFormat="1">
      <c r="A37" s="146"/>
      <c r="B37" s="146"/>
      <c r="C37" s="174"/>
      <c r="D37" s="174"/>
      <c r="E37" s="129">
        <v>0</v>
      </c>
      <c r="F37" s="130">
        <v>0</v>
      </c>
      <c r="G37" s="74">
        <f>E37-F37</f>
        <v>0</v>
      </c>
      <c r="H37" s="6"/>
      <c r="I37" s="6"/>
    </row>
    <row r="38" spans="1:9" s="9" customFormat="1">
      <c r="A38" s="152"/>
      <c r="B38" s="160" t="s">
        <v>24</v>
      </c>
      <c r="C38" s="161"/>
      <c r="D38" s="161"/>
      <c r="E38" s="71">
        <f>SUM(E37)</f>
        <v>0</v>
      </c>
      <c r="F38" s="68">
        <f>SUM(F37)</f>
        <v>0</v>
      </c>
      <c r="G38" s="68">
        <f>SUM(G37)</f>
        <v>0</v>
      </c>
      <c r="H38" s="6"/>
      <c r="I38" s="6"/>
    </row>
    <row r="39" spans="1:9" s="9" customFormat="1">
      <c r="A39" s="60" t="s">
        <v>30</v>
      </c>
      <c r="B39" s="60"/>
      <c r="C39" s="61"/>
      <c r="D39" s="61"/>
      <c r="E39" s="61"/>
      <c r="F39" s="61"/>
      <c r="G39" s="61"/>
      <c r="H39" s="6"/>
      <c r="I39" s="6"/>
    </row>
    <row r="40" spans="1:9" s="9" customFormat="1" ht="26.25">
      <c r="A40" s="48" t="s">
        <v>31</v>
      </c>
      <c r="B40" s="165" t="s">
        <v>22</v>
      </c>
      <c r="C40" s="169"/>
      <c r="D40" s="169"/>
      <c r="E40" s="49" t="s">
        <v>23</v>
      </c>
      <c r="F40" s="49" t="s">
        <v>17</v>
      </c>
      <c r="G40" s="49" t="s">
        <v>18</v>
      </c>
      <c r="H40" s="6"/>
      <c r="I40" s="6"/>
    </row>
    <row r="41" spans="1:9" s="9" customFormat="1" ht="12" customHeight="1">
      <c r="A41" s="146"/>
      <c r="B41" s="167"/>
      <c r="C41" s="168"/>
      <c r="D41" s="168"/>
      <c r="E41" s="131">
        <v>0</v>
      </c>
      <c r="F41" s="132">
        <v>0</v>
      </c>
      <c r="G41" s="50">
        <f>E41-F41</f>
        <v>0</v>
      </c>
      <c r="H41" s="6"/>
      <c r="I41" s="6"/>
    </row>
    <row r="42" spans="1:9" s="9" customFormat="1">
      <c r="A42" s="146"/>
      <c r="B42" s="167"/>
      <c r="C42" s="168"/>
      <c r="D42" s="168"/>
      <c r="E42" s="127">
        <v>0</v>
      </c>
      <c r="F42" s="128">
        <v>0</v>
      </c>
      <c r="G42" s="109">
        <f>E42-F42</f>
        <v>0</v>
      </c>
      <c r="H42" s="6"/>
      <c r="I42" s="6"/>
    </row>
    <row r="43" spans="1:9" s="9" customFormat="1" ht="12" customHeight="1">
      <c r="A43" s="146"/>
      <c r="B43" s="167"/>
      <c r="C43" s="168"/>
      <c r="D43" s="168"/>
      <c r="E43" s="131">
        <v>0</v>
      </c>
      <c r="F43" s="132">
        <v>0</v>
      </c>
      <c r="G43" s="50">
        <f>E43-F43</f>
        <v>0</v>
      </c>
      <c r="H43" s="6"/>
      <c r="I43" s="6"/>
    </row>
    <row r="44" spans="1:9" s="9" customFormat="1">
      <c r="A44" s="146"/>
      <c r="B44" s="167"/>
      <c r="C44" s="168"/>
      <c r="D44" s="168"/>
      <c r="E44" s="129">
        <v>0</v>
      </c>
      <c r="F44" s="130">
        <v>0</v>
      </c>
      <c r="G44" s="74">
        <f>E44-F44</f>
        <v>0</v>
      </c>
      <c r="H44" s="6"/>
      <c r="I44" s="6"/>
    </row>
    <row r="45" spans="1:9" s="9" customFormat="1">
      <c r="A45" s="152"/>
      <c r="B45" s="160" t="s">
        <v>24</v>
      </c>
      <c r="C45" s="161"/>
      <c r="D45" s="161"/>
      <c r="E45" s="71">
        <f>SUM(E41:E44)</f>
        <v>0</v>
      </c>
      <c r="F45" s="71">
        <f>SUM(F41:F44)</f>
        <v>0</v>
      </c>
      <c r="G45" s="71">
        <f>SUM(G41:G44)</f>
        <v>0</v>
      </c>
      <c r="H45" s="6"/>
      <c r="I45" s="6"/>
    </row>
    <row r="46" spans="1:9" s="9" customFormat="1">
      <c r="A46" s="60" t="s">
        <v>32</v>
      </c>
      <c r="B46" s="60"/>
      <c r="C46" s="61"/>
      <c r="D46" s="61"/>
      <c r="E46" s="61"/>
      <c r="F46" s="61"/>
      <c r="G46" s="61"/>
      <c r="H46" s="6"/>
      <c r="I46" s="6"/>
    </row>
    <row r="47" spans="1:9" s="9" customFormat="1" ht="26.25">
      <c r="A47" s="48" t="s">
        <v>21</v>
      </c>
      <c r="B47" s="165" t="s">
        <v>22</v>
      </c>
      <c r="C47" s="166"/>
      <c r="D47" s="154" t="s">
        <v>33</v>
      </c>
      <c r="E47" s="49" t="s">
        <v>23</v>
      </c>
      <c r="F47" s="49" t="s">
        <v>17</v>
      </c>
      <c r="G47" s="49" t="s">
        <v>18</v>
      </c>
      <c r="H47" s="6"/>
      <c r="I47" s="6"/>
    </row>
    <row r="48" spans="1:9" s="9" customFormat="1" ht="25.5" customHeight="1">
      <c r="A48" s="146"/>
      <c r="B48" s="167"/>
      <c r="C48" s="168"/>
      <c r="D48" s="157"/>
      <c r="E48" s="129">
        <v>0</v>
      </c>
      <c r="F48" s="130">
        <v>0</v>
      </c>
      <c r="G48" s="74">
        <f>E48-F48</f>
        <v>0</v>
      </c>
      <c r="H48" s="6"/>
      <c r="I48" s="6"/>
    </row>
    <row r="49" spans="1:13" s="9" customFormat="1">
      <c r="A49" s="152"/>
      <c r="B49" s="160" t="s">
        <v>24</v>
      </c>
      <c r="C49" s="161"/>
      <c r="D49" s="161"/>
      <c r="E49" s="71">
        <f>E48</f>
        <v>0</v>
      </c>
      <c r="F49" s="71">
        <f>SUM(F48:F48)</f>
        <v>0</v>
      </c>
      <c r="G49" s="71">
        <f>SUM(G48:G48)</f>
        <v>0</v>
      </c>
      <c r="H49" s="6"/>
      <c r="I49" s="6"/>
    </row>
    <row r="50" spans="1:13" s="7" customFormat="1">
      <c r="A50" s="60" t="s">
        <v>34</v>
      </c>
      <c r="B50" s="60"/>
      <c r="C50" s="61"/>
      <c r="D50" s="61"/>
      <c r="E50" s="61"/>
      <c r="F50" s="61"/>
      <c r="G50" s="61"/>
      <c r="H50" s="6"/>
      <c r="I50" s="6"/>
    </row>
    <row r="51" spans="1:13" s="7" customFormat="1" ht="26.25">
      <c r="A51" s="48" t="s">
        <v>21</v>
      </c>
      <c r="B51" s="165" t="s">
        <v>22</v>
      </c>
      <c r="C51" s="166"/>
      <c r="D51" s="154" t="s">
        <v>33</v>
      </c>
      <c r="E51" s="49" t="s">
        <v>23</v>
      </c>
      <c r="F51" s="49" t="s">
        <v>17</v>
      </c>
      <c r="G51" s="49" t="s">
        <v>18</v>
      </c>
      <c r="H51" s="6"/>
      <c r="I51" s="6"/>
    </row>
    <row r="52" spans="1:13" s="7" customFormat="1">
      <c r="A52" s="146"/>
      <c r="B52" s="167"/>
      <c r="C52" s="168"/>
      <c r="D52" s="157"/>
      <c r="E52" s="131">
        <v>0</v>
      </c>
      <c r="F52" s="132">
        <v>0</v>
      </c>
      <c r="G52" s="50">
        <f>E52-F52</f>
        <v>0</v>
      </c>
      <c r="H52" s="6"/>
      <c r="I52" s="6"/>
    </row>
    <row r="53" spans="1:13" s="7" customFormat="1">
      <c r="A53" s="146"/>
      <c r="B53" s="167"/>
      <c r="C53" s="168"/>
      <c r="D53" s="157"/>
      <c r="E53" s="127">
        <v>0</v>
      </c>
      <c r="F53" s="128">
        <v>0</v>
      </c>
      <c r="G53" s="109">
        <f>E53-F53</f>
        <v>0</v>
      </c>
      <c r="H53" s="6"/>
      <c r="I53" s="6"/>
      <c r="K53" s="10"/>
      <c r="L53" s="10"/>
      <c r="M53" s="10"/>
    </row>
    <row r="54" spans="1:13" s="7" customFormat="1">
      <c r="A54" s="146"/>
      <c r="B54" s="167"/>
      <c r="C54" s="168"/>
      <c r="D54" s="157"/>
      <c r="E54" s="129">
        <v>0</v>
      </c>
      <c r="F54" s="130">
        <v>0</v>
      </c>
      <c r="G54" s="74">
        <f>E54-F54</f>
        <v>0</v>
      </c>
      <c r="H54" s="6"/>
      <c r="I54" s="6"/>
      <c r="K54" s="10"/>
      <c r="L54" s="10"/>
      <c r="M54" s="10"/>
    </row>
    <row r="55" spans="1:13" s="7" customFormat="1" ht="12.75" customHeight="1">
      <c r="A55" s="152"/>
      <c r="B55" s="160" t="s">
        <v>24</v>
      </c>
      <c r="C55" s="161"/>
      <c r="D55" s="161"/>
      <c r="E55" s="71">
        <f>SUM(E52:E54)</f>
        <v>0</v>
      </c>
      <c r="F55" s="71">
        <f>SUM(F52:F54)</f>
        <v>0</v>
      </c>
      <c r="G55" s="71">
        <f>SUM(G52:G54)</f>
        <v>0</v>
      </c>
      <c r="H55" s="6"/>
      <c r="I55" s="6"/>
      <c r="K55" s="10"/>
      <c r="L55" s="10"/>
      <c r="M55" s="10"/>
    </row>
    <row r="56" spans="1:13" s="7" customFormat="1" ht="12.75" customHeight="1">
      <c r="A56" s="60" t="s">
        <v>35</v>
      </c>
      <c r="B56" s="60"/>
      <c r="C56" s="61"/>
      <c r="D56" s="61"/>
      <c r="E56" s="61"/>
      <c r="F56" s="61"/>
      <c r="G56" s="61"/>
      <c r="H56" s="6"/>
      <c r="I56" s="6"/>
      <c r="K56" s="10"/>
      <c r="L56" s="10"/>
      <c r="M56" s="10"/>
    </row>
    <row r="57" spans="1:13" s="7" customFormat="1" ht="12.75" customHeight="1">
      <c r="A57" s="48" t="s">
        <v>21</v>
      </c>
      <c r="B57" s="165" t="s">
        <v>22</v>
      </c>
      <c r="C57" s="166"/>
      <c r="D57" s="154" t="s">
        <v>33</v>
      </c>
      <c r="E57" s="49" t="s">
        <v>23</v>
      </c>
      <c r="F57" s="49" t="s">
        <v>17</v>
      </c>
      <c r="G57" s="49" t="s">
        <v>18</v>
      </c>
      <c r="H57" s="6"/>
      <c r="I57" s="6"/>
      <c r="K57" s="10"/>
      <c r="L57" s="10"/>
      <c r="M57" s="10"/>
    </row>
    <row r="58" spans="1:13" s="9" customFormat="1" ht="17.25" customHeight="1">
      <c r="A58" s="155"/>
      <c r="B58" s="194"/>
      <c r="C58" s="195"/>
      <c r="D58" s="133"/>
      <c r="E58" s="131">
        <v>0</v>
      </c>
      <c r="F58" s="132">
        <v>0</v>
      </c>
      <c r="G58" s="50">
        <f>E58-F58</f>
        <v>0</v>
      </c>
      <c r="H58" s="6"/>
      <c r="I58" s="6"/>
    </row>
    <row r="59" spans="1:13" s="9" customFormat="1">
      <c r="A59" s="146"/>
      <c r="B59" s="167"/>
      <c r="C59" s="168"/>
      <c r="D59" s="157"/>
      <c r="E59" s="127">
        <v>0</v>
      </c>
      <c r="F59" s="128">
        <v>0</v>
      </c>
      <c r="G59" s="109">
        <f>E59-F59</f>
        <v>0</v>
      </c>
      <c r="H59" s="6"/>
      <c r="I59" s="6"/>
    </row>
    <row r="60" spans="1:13" s="9" customFormat="1">
      <c r="A60" s="146"/>
      <c r="B60" s="167"/>
      <c r="C60" s="168"/>
      <c r="D60" s="157"/>
      <c r="E60" s="129">
        <v>0</v>
      </c>
      <c r="F60" s="130">
        <v>0</v>
      </c>
      <c r="G60" s="74">
        <f>E60-F60</f>
        <v>0</v>
      </c>
      <c r="H60" s="6"/>
      <c r="I60" s="6"/>
    </row>
    <row r="61" spans="1:13" s="7" customFormat="1" ht="12.75" customHeight="1">
      <c r="A61" s="152"/>
      <c r="B61" s="160" t="s">
        <v>24</v>
      </c>
      <c r="C61" s="161"/>
      <c r="D61" s="161"/>
      <c r="E61" s="71">
        <f>SUM(E58:E60)</f>
        <v>0</v>
      </c>
      <c r="F61" s="71">
        <f>SUM(F58:F60)</f>
        <v>0</v>
      </c>
      <c r="G61" s="71">
        <f>SUM(G58:G60)</f>
        <v>0</v>
      </c>
      <c r="H61" s="6"/>
      <c r="I61" s="6"/>
      <c r="K61" s="10"/>
      <c r="L61" s="10"/>
      <c r="M61" s="10"/>
    </row>
    <row r="62" spans="1:13" s="7" customFormat="1" ht="12.75" customHeight="1">
      <c r="A62" s="60" t="s">
        <v>36</v>
      </c>
      <c r="B62" s="60"/>
      <c r="C62" s="61"/>
      <c r="D62" s="61"/>
      <c r="E62" s="61"/>
      <c r="F62" s="61"/>
      <c r="G62" s="61"/>
      <c r="H62" s="6"/>
      <c r="I62" s="6"/>
      <c r="K62" s="10"/>
      <c r="L62" s="10"/>
      <c r="M62" s="10"/>
    </row>
    <row r="63" spans="1:13" s="7" customFormat="1" ht="12.75" customHeight="1">
      <c r="A63" s="48" t="s">
        <v>21</v>
      </c>
      <c r="B63" s="165" t="s">
        <v>22</v>
      </c>
      <c r="C63" s="166"/>
      <c r="D63" s="154" t="s">
        <v>33</v>
      </c>
      <c r="E63" s="49" t="s">
        <v>23</v>
      </c>
      <c r="F63" s="49" t="s">
        <v>17</v>
      </c>
      <c r="G63" s="49" t="s">
        <v>18</v>
      </c>
      <c r="H63" s="6"/>
      <c r="I63" s="6"/>
      <c r="K63" s="10"/>
      <c r="L63" s="10"/>
      <c r="M63" s="10"/>
    </row>
    <row r="64" spans="1:13" s="9" customFormat="1" ht="25.5" customHeight="1">
      <c r="A64" s="146"/>
      <c r="B64" s="167"/>
      <c r="C64" s="168"/>
      <c r="D64" s="157"/>
      <c r="E64" s="129">
        <v>0</v>
      </c>
      <c r="F64" s="130">
        <v>0</v>
      </c>
      <c r="G64" s="74">
        <f>E64-F64</f>
        <v>0</v>
      </c>
      <c r="H64" s="6"/>
      <c r="I64" s="6"/>
    </row>
    <row r="65" spans="1:13" s="7" customFormat="1" ht="12.75" customHeight="1">
      <c r="A65" s="152"/>
      <c r="B65" s="160" t="s">
        <v>24</v>
      </c>
      <c r="C65" s="161"/>
      <c r="D65" s="161"/>
      <c r="E65" s="71">
        <f>SUM(E64:E64)</f>
        <v>0</v>
      </c>
      <c r="F65" s="71">
        <f>SUM(F64:F64)</f>
        <v>0</v>
      </c>
      <c r="G65" s="71">
        <f>SUM(G64:G64)</f>
        <v>0</v>
      </c>
      <c r="H65" s="6"/>
      <c r="I65" s="6"/>
      <c r="K65" s="10"/>
      <c r="L65" s="10"/>
      <c r="M65" s="10"/>
    </row>
    <row r="66" spans="1:13" s="7" customFormat="1" ht="12.75" customHeight="1">
      <c r="A66" s="60" t="s">
        <v>37</v>
      </c>
      <c r="B66" s="60"/>
      <c r="C66" s="61"/>
      <c r="D66" s="61"/>
      <c r="E66" s="61"/>
      <c r="F66" s="61"/>
      <c r="G66" s="61"/>
      <c r="H66" s="6"/>
      <c r="I66" s="6"/>
      <c r="K66" s="10"/>
      <c r="L66" s="10"/>
      <c r="M66" s="10"/>
    </row>
    <row r="67" spans="1:13" s="7" customFormat="1" ht="12.75" customHeight="1">
      <c r="A67" s="48" t="s">
        <v>31</v>
      </c>
      <c r="B67" s="165" t="s">
        <v>22</v>
      </c>
      <c r="C67" s="169"/>
      <c r="D67" s="169"/>
      <c r="E67" s="49" t="s">
        <v>23</v>
      </c>
      <c r="F67" s="49" t="s">
        <v>17</v>
      </c>
      <c r="G67" s="49" t="s">
        <v>18</v>
      </c>
      <c r="H67" s="6"/>
      <c r="I67" s="6"/>
      <c r="K67" s="10"/>
      <c r="L67" s="10"/>
      <c r="M67" s="10"/>
    </row>
    <row r="68" spans="1:13" s="7" customFormat="1">
      <c r="A68" s="146"/>
      <c r="B68" s="167"/>
      <c r="C68" s="168"/>
      <c r="D68" s="168"/>
      <c r="E68" s="131">
        <v>0</v>
      </c>
      <c r="F68" s="132">
        <v>0</v>
      </c>
      <c r="G68" s="50">
        <f>E68-F68</f>
        <v>0</v>
      </c>
      <c r="H68" s="6"/>
      <c r="I68" s="6"/>
      <c r="K68" s="10"/>
      <c r="L68" s="10"/>
      <c r="M68" s="10"/>
    </row>
    <row r="69" spans="1:13" s="7" customFormat="1" ht="12" customHeight="1">
      <c r="A69" s="146"/>
      <c r="B69" s="167"/>
      <c r="C69" s="168"/>
      <c r="D69" s="168"/>
      <c r="E69" s="131">
        <v>0</v>
      </c>
      <c r="F69" s="132">
        <v>0</v>
      </c>
      <c r="G69" s="50">
        <f>E69-F69</f>
        <v>0</v>
      </c>
      <c r="H69" s="6"/>
      <c r="I69" s="6"/>
      <c r="K69" s="10"/>
      <c r="L69" s="10"/>
      <c r="M69" s="10"/>
    </row>
    <row r="70" spans="1:13" s="7" customFormat="1" ht="12" customHeight="1">
      <c r="A70" s="146"/>
      <c r="B70" s="164"/>
      <c r="C70" s="164"/>
      <c r="D70" s="164"/>
      <c r="E70" s="131">
        <v>0</v>
      </c>
      <c r="F70" s="132">
        <v>0</v>
      </c>
      <c r="G70" s="50">
        <f>E70-F70</f>
        <v>0</v>
      </c>
      <c r="H70" s="6"/>
      <c r="I70" s="6"/>
      <c r="K70" s="10"/>
      <c r="L70" s="10"/>
      <c r="M70" s="10"/>
    </row>
    <row r="71" spans="1:13" s="7" customFormat="1" ht="12" customHeight="1">
      <c r="A71" s="146"/>
      <c r="B71" s="167"/>
      <c r="C71" s="168"/>
      <c r="D71" s="168"/>
      <c r="E71" s="131">
        <v>0</v>
      </c>
      <c r="F71" s="132">
        <v>0</v>
      </c>
      <c r="G71" s="50">
        <f>E71-F71</f>
        <v>0</v>
      </c>
      <c r="H71" s="6"/>
      <c r="I71" s="6"/>
      <c r="K71" s="10"/>
      <c r="L71" s="10"/>
      <c r="M71" s="10"/>
    </row>
    <row r="72" spans="1:13" s="7" customFormat="1" ht="12" customHeight="1">
      <c r="A72" s="146"/>
      <c r="B72" s="167"/>
      <c r="C72" s="168"/>
      <c r="D72" s="168"/>
      <c r="E72" s="129">
        <v>0</v>
      </c>
      <c r="F72" s="130">
        <v>0</v>
      </c>
      <c r="G72" s="74">
        <f>E72-F72</f>
        <v>0</v>
      </c>
      <c r="H72" s="6"/>
      <c r="I72" s="6"/>
      <c r="K72" s="10"/>
      <c r="L72" s="10"/>
      <c r="M72" s="10"/>
    </row>
    <row r="73" spans="1:13" s="7" customFormat="1" ht="12.75" customHeight="1">
      <c r="A73" s="152"/>
      <c r="B73" s="160" t="s">
        <v>24</v>
      </c>
      <c r="C73" s="161"/>
      <c r="D73" s="161"/>
      <c r="E73" s="71">
        <f>SUM(E68:E72)</f>
        <v>0</v>
      </c>
      <c r="F73" s="71">
        <f>SUM(F68:F72)</f>
        <v>0</v>
      </c>
      <c r="G73" s="71">
        <f>SUM(G68:G72)</f>
        <v>0</v>
      </c>
      <c r="H73" s="6"/>
      <c r="I73" s="6"/>
      <c r="K73" s="10"/>
      <c r="L73" s="10"/>
      <c r="M73" s="10"/>
    </row>
    <row r="74" spans="1:13" s="7" customFormat="1" ht="12.75" customHeight="1">
      <c r="A74" s="152"/>
      <c r="B74" s="149"/>
      <c r="C74" s="150"/>
      <c r="D74" s="150"/>
      <c r="E74" s="63"/>
      <c r="F74" s="63"/>
      <c r="G74" s="63"/>
      <c r="H74" s="6"/>
      <c r="I74" s="6"/>
      <c r="K74" s="10"/>
      <c r="L74" s="10"/>
      <c r="M74" s="10"/>
    </row>
    <row r="75" spans="1:13" s="7" customFormat="1">
      <c r="A75" s="170" t="s">
        <v>38</v>
      </c>
      <c r="B75" s="171"/>
      <c r="C75" s="171"/>
      <c r="D75" s="171"/>
      <c r="E75" s="52">
        <f>E73+E65+E61+E55+E49+E45+E38+E33+E26+E19+E14</f>
        <v>0</v>
      </c>
      <c r="F75" s="52">
        <f>F73+F65+F61+F55+F49+F45+F38+F33+F26+F19+F14</f>
        <v>0</v>
      </c>
      <c r="G75" s="53">
        <f>G73+G65+G61+G55+G49+G45+G38+G33+G26+G19+G14</f>
        <v>0</v>
      </c>
      <c r="H75" s="6"/>
      <c r="I75" s="6"/>
      <c r="K75" s="10"/>
      <c r="L75" s="10"/>
      <c r="M75" s="10"/>
    </row>
    <row r="76" spans="1:13" s="7" customFormat="1">
      <c r="A76" s="172" t="s">
        <v>39</v>
      </c>
      <c r="B76" s="173"/>
      <c r="C76" s="173"/>
      <c r="D76" s="173"/>
      <c r="E76" s="61" t="s">
        <v>8</v>
      </c>
      <c r="F76" s="61" t="s">
        <v>9</v>
      </c>
      <c r="G76" s="61" t="s">
        <v>10</v>
      </c>
      <c r="H76" s="6"/>
      <c r="I76" s="6"/>
      <c r="K76" s="11"/>
      <c r="L76" s="11"/>
      <c r="M76" s="11"/>
    </row>
    <row r="77" spans="1:13" s="7" customFormat="1">
      <c r="A77" s="147" t="s">
        <v>40</v>
      </c>
      <c r="B77" s="148"/>
      <c r="C77" s="148"/>
      <c r="D77" s="148"/>
      <c r="E77" s="61"/>
      <c r="F77" s="61"/>
      <c r="G77" s="61"/>
      <c r="H77" s="6"/>
      <c r="I77" s="6"/>
      <c r="K77" s="11"/>
      <c r="L77" s="11"/>
      <c r="M77" s="11"/>
    </row>
    <row r="78" spans="1:13" s="7" customFormat="1" ht="46.9">
      <c r="A78" s="152" t="s">
        <v>31</v>
      </c>
      <c r="B78" s="152" t="s">
        <v>41</v>
      </c>
      <c r="C78" s="54" t="s">
        <v>42</v>
      </c>
      <c r="D78" s="54" t="s">
        <v>43</v>
      </c>
      <c r="E78" s="49" t="s">
        <v>23</v>
      </c>
      <c r="F78" s="49" t="s">
        <v>17</v>
      </c>
      <c r="G78" s="49" t="s">
        <v>18</v>
      </c>
      <c r="H78" s="6"/>
      <c r="I78" s="6"/>
      <c r="K78" s="11"/>
      <c r="L78" s="11"/>
      <c r="M78" s="11"/>
    </row>
    <row r="79" spans="1:13" s="7" customFormat="1">
      <c r="A79" s="151" t="s">
        <v>44</v>
      </c>
      <c r="B79" s="131">
        <v>0</v>
      </c>
      <c r="C79" s="134">
        <v>0</v>
      </c>
      <c r="D79" s="134">
        <v>0</v>
      </c>
      <c r="E79" s="55">
        <f t="shared" ref="E79:E84" si="0">C79*B79</f>
        <v>0</v>
      </c>
      <c r="F79" s="132">
        <v>0</v>
      </c>
      <c r="G79" s="50">
        <f t="shared" ref="G79:G84" si="1">E79-F79</f>
        <v>0</v>
      </c>
      <c r="H79" s="8"/>
      <c r="I79" s="8"/>
      <c r="K79" s="11"/>
      <c r="L79" s="11"/>
      <c r="M79" s="11"/>
    </row>
    <row r="80" spans="1:13" s="7" customFormat="1">
      <c r="A80" s="151" t="s">
        <v>45</v>
      </c>
      <c r="B80" s="131">
        <v>0</v>
      </c>
      <c r="C80" s="134">
        <v>0</v>
      </c>
      <c r="D80" s="134">
        <v>0</v>
      </c>
      <c r="E80" s="55">
        <f t="shared" si="0"/>
        <v>0</v>
      </c>
      <c r="F80" s="132">
        <v>0</v>
      </c>
      <c r="G80" s="50">
        <f t="shared" si="1"/>
        <v>0</v>
      </c>
      <c r="H80" s="8"/>
      <c r="I80" s="8"/>
      <c r="K80" s="11"/>
      <c r="L80" s="11"/>
      <c r="M80" s="11"/>
    </row>
    <row r="81" spans="1:13" s="7" customFormat="1">
      <c r="A81" s="151" t="s">
        <v>46</v>
      </c>
      <c r="B81" s="131">
        <v>0</v>
      </c>
      <c r="C81" s="134">
        <v>0</v>
      </c>
      <c r="D81" s="134">
        <v>0</v>
      </c>
      <c r="E81" s="55">
        <f t="shared" si="0"/>
        <v>0</v>
      </c>
      <c r="F81" s="132">
        <v>0</v>
      </c>
      <c r="G81" s="50">
        <f t="shared" si="1"/>
        <v>0</v>
      </c>
      <c r="H81" s="8"/>
      <c r="I81" s="8"/>
      <c r="K81" s="11"/>
      <c r="L81" s="11"/>
      <c r="M81" s="11"/>
    </row>
    <row r="82" spans="1:13" s="7" customFormat="1">
      <c r="A82" s="151" t="s">
        <v>47</v>
      </c>
      <c r="B82" s="131">
        <v>0</v>
      </c>
      <c r="C82" s="134">
        <v>0</v>
      </c>
      <c r="D82" s="134">
        <v>0</v>
      </c>
      <c r="E82" s="55">
        <f t="shared" si="0"/>
        <v>0</v>
      </c>
      <c r="F82" s="132">
        <v>0</v>
      </c>
      <c r="G82" s="50">
        <f t="shared" si="1"/>
        <v>0</v>
      </c>
      <c r="H82" s="8"/>
      <c r="I82" s="8"/>
      <c r="K82" s="10"/>
      <c r="L82" s="10"/>
      <c r="M82" s="10"/>
    </row>
    <row r="83" spans="1:13" s="5" customFormat="1">
      <c r="A83" s="151" t="s">
        <v>48</v>
      </c>
      <c r="B83" s="131">
        <v>0</v>
      </c>
      <c r="C83" s="134">
        <v>0</v>
      </c>
      <c r="D83" s="134">
        <v>0</v>
      </c>
      <c r="E83" s="55">
        <f t="shared" si="0"/>
        <v>0</v>
      </c>
      <c r="F83" s="132">
        <v>0</v>
      </c>
      <c r="G83" s="50">
        <f t="shared" si="1"/>
        <v>0</v>
      </c>
      <c r="H83" s="8"/>
      <c r="I83" s="8"/>
      <c r="K83" s="12"/>
      <c r="L83" s="12"/>
      <c r="M83" s="12"/>
    </row>
    <row r="84" spans="1:13" s="7" customFormat="1">
      <c r="A84" s="151" t="s">
        <v>49</v>
      </c>
      <c r="B84" s="131">
        <v>0</v>
      </c>
      <c r="C84" s="135">
        <v>0</v>
      </c>
      <c r="D84" s="135">
        <v>0</v>
      </c>
      <c r="E84" s="55">
        <f t="shared" si="0"/>
        <v>0</v>
      </c>
      <c r="F84" s="128">
        <v>0</v>
      </c>
      <c r="G84" s="109">
        <f t="shared" si="1"/>
        <v>0</v>
      </c>
      <c r="H84" s="13"/>
      <c r="I84" s="13"/>
      <c r="K84" s="10"/>
      <c r="L84" s="10"/>
      <c r="M84" s="10"/>
    </row>
    <row r="85" spans="1:13" s="7" customFormat="1">
      <c r="A85" s="145" t="s">
        <v>50</v>
      </c>
      <c r="B85" s="131">
        <v>0</v>
      </c>
      <c r="C85" s="135">
        <v>0</v>
      </c>
      <c r="D85" s="135">
        <v>0</v>
      </c>
      <c r="E85" s="55">
        <f t="shared" ref="E85" si="2">C85*B85</f>
        <v>0</v>
      </c>
      <c r="F85" s="128">
        <v>0</v>
      </c>
      <c r="G85" s="109">
        <f t="shared" ref="G85" si="3">E85-F85</f>
        <v>0</v>
      </c>
      <c r="H85" s="13"/>
      <c r="I85" s="13"/>
      <c r="K85" s="10"/>
      <c r="L85" s="10"/>
      <c r="M85" s="10"/>
    </row>
    <row r="86" spans="1:13" s="9" customFormat="1" ht="12" thickBot="1">
      <c r="A86" s="75" t="s">
        <v>51</v>
      </c>
      <c r="B86" s="142"/>
      <c r="C86" s="143">
        <f>$C$79+($C$80*0.7)+($C$81*0.5)+($C$82*0.3809524)+($C$83*0.26455027)+($C$84*0.21164022)+($C$85*0.05627705)</f>
        <v>0</v>
      </c>
      <c r="D86" s="143">
        <f>$D$79+($D$80*0.7)+($D$81*0.5)+($D$82*0.3809524)+($D$83*0.26455027)+($D$84*0.21164022)+($D$85*0.05627705)</f>
        <v>0</v>
      </c>
      <c r="E86" s="144">
        <f>SUM(E79:E85)</f>
        <v>0</v>
      </c>
      <c r="F86" s="76">
        <f>SUM(F79:F85)</f>
        <v>0</v>
      </c>
      <c r="G86" s="76">
        <f>SUM(G79:G85)</f>
        <v>0</v>
      </c>
      <c r="H86" s="13"/>
      <c r="I86" s="13"/>
      <c r="K86" s="14"/>
      <c r="L86" s="14"/>
      <c r="M86" s="14"/>
    </row>
    <row r="87" spans="1:13" s="9" customFormat="1" ht="12" thickTop="1">
      <c r="A87" s="75" t="s">
        <v>52</v>
      </c>
      <c r="B87" s="77"/>
      <c r="C87" s="92">
        <f>C86+D86</f>
        <v>0</v>
      </c>
      <c r="D87" s="77"/>
      <c r="E87" s="56"/>
      <c r="F87" s="56"/>
      <c r="G87" s="56"/>
      <c r="H87" s="13"/>
      <c r="I87" s="13"/>
      <c r="K87" s="14"/>
      <c r="L87" s="14"/>
      <c r="M87" s="14"/>
    </row>
    <row r="88" spans="1:13" s="9" customFormat="1">
      <c r="A88" s="60" t="s">
        <v>53</v>
      </c>
      <c r="B88" s="60"/>
      <c r="C88" s="61"/>
      <c r="D88" s="61"/>
      <c r="E88" s="61"/>
      <c r="F88" s="61"/>
      <c r="G88" s="61"/>
      <c r="H88" s="13"/>
      <c r="I88" s="13"/>
      <c r="K88" s="14"/>
      <c r="L88" s="14"/>
      <c r="M88" s="14"/>
    </row>
    <row r="89" spans="1:13" s="9" customFormat="1" ht="26.25">
      <c r="A89" s="48" t="s">
        <v>31</v>
      </c>
      <c r="B89" s="165" t="s">
        <v>22</v>
      </c>
      <c r="C89" s="169"/>
      <c r="D89" s="169"/>
      <c r="E89" s="49" t="s">
        <v>23</v>
      </c>
      <c r="F89" s="49" t="s">
        <v>17</v>
      </c>
      <c r="G89" s="49" t="s">
        <v>18</v>
      </c>
      <c r="H89" s="13"/>
      <c r="I89" s="13"/>
      <c r="K89" s="14"/>
      <c r="L89" s="14"/>
      <c r="M89" s="14"/>
    </row>
    <row r="90" spans="1:13" s="9" customFormat="1">
      <c r="A90" s="146"/>
      <c r="B90" s="167"/>
      <c r="C90" s="205"/>
      <c r="D90" s="205"/>
      <c r="E90" s="129">
        <v>0</v>
      </c>
      <c r="F90" s="130">
        <v>0</v>
      </c>
      <c r="G90" s="74">
        <f>E90-F90</f>
        <v>0</v>
      </c>
      <c r="H90" s="13"/>
      <c r="I90" s="13"/>
      <c r="K90" s="14"/>
      <c r="L90" s="14"/>
      <c r="M90" s="14"/>
    </row>
    <row r="91" spans="1:13" s="9" customFormat="1">
      <c r="A91" s="152"/>
      <c r="B91" s="160" t="s">
        <v>24</v>
      </c>
      <c r="C91" s="161"/>
      <c r="D91" s="161"/>
      <c r="E91" s="71">
        <f>SUM(E90:E90)</f>
        <v>0</v>
      </c>
      <c r="F91" s="71">
        <f>SUM(F90:F90)</f>
        <v>0</v>
      </c>
      <c r="G91" s="71">
        <f>SUM(G90:G90)</f>
        <v>0</v>
      </c>
      <c r="H91" s="13"/>
      <c r="I91" s="13"/>
      <c r="K91" s="14"/>
      <c r="L91" s="14"/>
      <c r="M91" s="14"/>
    </row>
    <row r="92" spans="1:13" s="9" customFormat="1" ht="11.65">
      <c r="A92" s="75"/>
      <c r="B92" s="77"/>
      <c r="C92" s="77"/>
      <c r="D92" s="77"/>
      <c r="E92" s="56"/>
      <c r="F92" s="56"/>
      <c r="G92" s="56"/>
      <c r="H92" s="13"/>
      <c r="I92" s="13"/>
      <c r="K92" s="14"/>
      <c r="L92" s="14"/>
      <c r="M92" s="14"/>
    </row>
    <row r="93" spans="1:13" s="9" customFormat="1">
      <c r="A93" s="60" t="s">
        <v>54</v>
      </c>
      <c r="B93" s="60"/>
      <c r="C93" s="61"/>
      <c r="D93" s="61"/>
      <c r="E93" s="61"/>
      <c r="F93" s="61"/>
      <c r="G93" s="61"/>
      <c r="H93" s="13"/>
      <c r="I93" s="13"/>
      <c r="K93" s="14"/>
      <c r="L93" s="14"/>
      <c r="M93" s="14"/>
    </row>
    <row r="94" spans="1:13" s="9" customFormat="1" ht="26.25">
      <c r="A94" s="48" t="s">
        <v>31</v>
      </c>
      <c r="B94" s="165" t="s">
        <v>22</v>
      </c>
      <c r="C94" s="169"/>
      <c r="D94" s="169"/>
      <c r="E94" s="49" t="s">
        <v>23</v>
      </c>
      <c r="F94" s="49" t="s">
        <v>17</v>
      </c>
      <c r="G94" s="49" t="s">
        <v>18</v>
      </c>
      <c r="H94" s="13"/>
      <c r="I94" s="13"/>
      <c r="K94" s="14"/>
      <c r="L94" s="14"/>
      <c r="M94" s="14"/>
    </row>
    <row r="95" spans="1:13" s="9" customFormat="1">
      <c r="A95" s="146"/>
      <c r="B95" s="167"/>
      <c r="C95" s="168"/>
      <c r="D95" s="168"/>
      <c r="E95" s="129">
        <v>0</v>
      </c>
      <c r="F95" s="130">
        <v>0</v>
      </c>
      <c r="G95" s="74">
        <f>E95-F95</f>
        <v>0</v>
      </c>
      <c r="H95" s="13"/>
      <c r="I95" s="13"/>
      <c r="K95" s="14"/>
      <c r="L95" s="14"/>
      <c r="M95" s="14"/>
    </row>
    <row r="96" spans="1:13" s="9" customFormat="1">
      <c r="A96" s="152"/>
      <c r="B96" s="160" t="s">
        <v>24</v>
      </c>
      <c r="C96" s="161"/>
      <c r="D96" s="161"/>
      <c r="E96" s="78">
        <f>SUM(E95:E95)</f>
        <v>0</v>
      </c>
      <c r="F96" s="78">
        <f>SUM(F95:F95)</f>
        <v>0</v>
      </c>
      <c r="G96" s="78">
        <f>SUM(G95:G95)</f>
        <v>0</v>
      </c>
      <c r="H96" s="13"/>
      <c r="I96" s="13"/>
      <c r="K96" s="14"/>
      <c r="L96" s="14"/>
      <c r="M96" s="14"/>
    </row>
    <row r="97" spans="1:13" s="9" customFormat="1">
      <c r="A97" s="162" t="s">
        <v>55</v>
      </c>
      <c r="B97" s="163"/>
      <c r="C97" s="163"/>
      <c r="D97" s="163"/>
      <c r="E97" s="61"/>
      <c r="F97" s="61"/>
      <c r="G97" s="61"/>
      <c r="H97" s="13"/>
      <c r="I97" s="13"/>
      <c r="K97" s="14"/>
      <c r="L97" s="14"/>
      <c r="M97" s="14"/>
    </row>
    <row r="98" spans="1:13" s="9" customFormat="1" ht="26.25">
      <c r="A98" s="48" t="s">
        <v>31</v>
      </c>
      <c r="B98" s="165" t="s">
        <v>22</v>
      </c>
      <c r="C98" s="169"/>
      <c r="D98" s="169"/>
      <c r="E98" s="49" t="s">
        <v>23</v>
      </c>
      <c r="F98" s="49" t="s">
        <v>17</v>
      </c>
      <c r="G98" s="49" t="s">
        <v>18</v>
      </c>
      <c r="H98" s="13"/>
      <c r="I98" s="13"/>
      <c r="K98" s="14"/>
      <c r="L98" s="14"/>
      <c r="M98" s="14"/>
    </row>
    <row r="99" spans="1:13" s="9" customFormat="1" ht="25.5" customHeight="1">
      <c r="A99" s="146"/>
      <c r="B99" s="167"/>
      <c r="C99" s="168"/>
      <c r="D99" s="168"/>
      <c r="E99" s="129">
        <v>0</v>
      </c>
      <c r="F99" s="130">
        <v>0</v>
      </c>
      <c r="G99" s="74">
        <f>E99-F99</f>
        <v>0</v>
      </c>
      <c r="H99" s="13"/>
      <c r="I99" s="13"/>
      <c r="K99" s="14"/>
      <c r="L99" s="14"/>
      <c r="M99" s="14"/>
    </row>
    <row r="100" spans="1:13" s="9" customFormat="1">
      <c r="A100" s="152"/>
      <c r="B100" s="160" t="s">
        <v>24</v>
      </c>
      <c r="C100" s="161"/>
      <c r="D100" s="161"/>
      <c r="E100" s="78">
        <f>SUM(E99:E99)</f>
        <v>0</v>
      </c>
      <c r="F100" s="78">
        <f>SUM(F99:F99)</f>
        <v>0</v>
      </c>
      <c r="G100" s="78">
        <f>SUM(G99:G99)</f>
        <v>0</v>
      </c>
      <c r="H100" s="13"/>
      <c r="I100" s="13"/>
      <c r="K100" s="14"/>
      <c r="L100" s="14"/>
      <c r="M100" s="14"/>
    </row>
    <row r="101" spans="1:13" s="9" customFormat="1">
      <c r="A101" s="162" t="s">
        <v>56</v>
      </c>
      <c r="B101" s="163"/>
      <c r="C101" s="163"/>
      <c r="D101" s="163"/>
      <c r="E101" s="61"/>
      <c r="F101" s="61"/>
      <c r="G101" s="61"/>
      <c r="H101" s="13"/>
      <c r="I101" s="13"/>
      <c r="K101" s="14"/>
      <c r="L101" s="14"/>
      <c r="M101" s="14"/>
    </row>
    <row r="102" spans="1:13" s="9" customFormat="1" ht="26.25">
      <c r="A102" s="48" t="s">
        <v>31</v>
      </c>
      <c r="B102" s="165" t="s">
        <v>22</v>
      </c>
      <c r="C102" s="169"/>
      <c r="D102" s="169"/>
      <c r="E102" s="49" t="s">
        <v>23</v>
      </c>
      <c r="F102" s="49" t="s">
        <v>17</v>
      </c>
      <c r="G102" s="49" t="s">
        <v>18</v>
      </c>
      <c r="H102" s="13"/>
      <c r="I102" s="13"/>
      <c r="K102" s="14"/>
      <c r="L102" s="14"/>
      <c r="M102" s="14"/>
    </row>
    <row r="103" spans="1:13" s="9" customFormat="1">
      <c r="A103" s="156"/>
      <c r="B103" s="175"/>
      <c r="C103" s="176"/>
      <c r="D103" s="176"/>
      <c r="E103" s="129">
        <v>0</v>
      </c>
      <c r="F103" s="130">
        <v>0</v>
      </c>
      <c r="G103" s="74">
        <f>E103-F103</f>
        <v>0</v>
      </c>
      <c r="H103" s="13"/>
      <c r="I103" s="13"/>
      <c r="K103" s="14"/>
      <c r="L103" s="14"/>
      <c r="M103" s="14"/>
    </row>
    <row r="104" spans="1:13" s="7" customFormat="1">
      <c r="A104" s="152"/>
      <c r="B104" s="160" t="s">
        <v>24</v>
      </c>
      <c r="C104" s="161"/>
      <c r="D104" s="161"/>
      <c r="E104" s="78">
        <f>SUM(E103:E103)</f>
        <v>0</v>
      </c>
      <c r="F104" s="78">
        <f>SUM(F103:F103)</f>
        <v>0</v>
      </c>
      <c r="G104" s="78">
        <f>SUM(G103:G103)</f>
        <v>0</v>
      </c>
      <c r="H104" s="13"/>
      <c r="I104" s="13"/>
      <c r="K104" s="10"/>
      <c r="L104" s="10"/>
      <c r="M104" s="10"/>
    </row>
    <row r="105" spans="1:13" s="7" customFormat="1">
      <c r="A105" s="187" t="s">
        <v>57</v>
      </c>
      <c r="B105" s="188"/>
      <c r="C105" s="188"/>
      <c r="D105" s="188"/>
      <c r="E105" s="79">
        <f>E100+E96+E91+E86+E104</f>
        <v>0</v>
      </c>
      <c r="F105" s="79">
        <f>F100+F96+F91+F86+F104</f>
        <v>0</v>
      </c>
      <c r="G105" s="79">
        <f>G100+G96+G91+G86+G104</f>
        <v>0</v>
      </c>
      <c r="H105" s="15"/>
      <c r="I105" s="15"/>
      <c r="K105" s="10"/>
      <c r="L105" s="10"/>
      <c r="M105" s="16"/>
    </row>
    <row r="106" spans="1:13" s="7" customFormat="1">
      <c r="A106" s="94"/>
      <c r="B106" s="95"/>
      <c r="C106" s="95"/>
      <c r="D106" s="95"/>
      <c r="E106" s="96"/>
      <c r="F106" s="96"/>
      <c r="G106" s="96"/>
      <c r="H106" s="15"/>
      <c r="I106" s="15"/>
      <c r="K106" s="10"/>
      <c r="L106" s="10"/>
      <c r="M106" s="16"/>
    </row>
    <row r="107" spans="1:13" s="7" customFormat="1">
      <c r="A107" s="172" t="s">
        <v>58</v>
      </c>
      <c r="B107" s="173"/>
      <c r="C107" s="173"/>
      <c r="D107" s="173"/>
      <c r="E107" s="61" t="s">
        <v>8</v>
      </c>
      <c r="F107" s="61" t="s">
        <v>9</v>
      </c>
      <c r="G107" s="61" t="s">
        <v>10</v>
      </c>
      <c r="K107" s="10"/>
      <c r="L107" s="10"/>
      <c r="M107" s="16"/>
    </row>
    <row r="108" spans="1:13" s="7" customFormat="1">
      <c r="A108" s="162" t="s">
        <v>59</v>
      </c>
      <c r="B108" s="163"/>
      <c r="C108" s="163"/>
      <c r="D108" s="163"/>
      <c r="E108" s="61"/>
      <c r="F108" s="61"/>
      <c r="G108" s="61"/>
      <c r="K108" s="10"/>
      <c r="L108" s="10"/>
      <c r="M108" s="16"/>
    </row>
    <row r="109" spans="1:13" s="7" customFormat="1" ht="26.25">
      <c r="A109" s="48" t="s">
        <v>21</v>
      </c>
      <c r="B109" s="165" t="s">
        <v>22</v>
      </c>
      <c r="C109" s="169"/>
      <c r="D109" s="169"/>
      <c r="E109" s="49" t="s">
        <v>23</v>
      </c>
      <c r="F109" s="49" t="s">
        <v>17</v>
      </c>
      <c r="G109" s="49" t="s">
        <v>18</v>
      </c>
      <c r="K109" s="10"/>
      <c r="L109" s="10"/>
      <c r="M109" s="16"/>
    </row>
    <row r="110" spans="1:13" s="7" customFormat="1" ht="50.25" customHeight="1">
      <c r="A110" s="152" t="s">
        <v>60</v>
      </c>
      <c r="B110" s="183" t="s">
        <v>61</v>
      </c>
      <c r="C110" s="184"/>
      <c r="D110" s="184"/>
      <c r="E110" s="63">
        <f>+F110+G110</f>
        <v>0</v>
      </c>
      <c r="F110" s="63">
        <f>(+$F$105+$F$75)*0.0526*0.6</f>
        <v>0</v>
      </c>
      <c r="G110" s="63">
        <f>($E$105+$E$75)*0.1</f>
        <v>0</v>
      </c>
      <c r="K110" s="10"/>
      <c r="L110" s="10"/>
      <c r="M110" s="16"/>
    </row>
    <row r="111" spans="1:13" s="7" customFormat="1" ht="25.5" customHeight="1">
      <c r="A111" s="152" t="s">
        <v>62</v>
      </c>
      <c r="B111" s="183" t="s">
        <v>63</v>
      </c>
      <c r="C111" s="184"/>
      <c r="D111" s="184"/>
      <c r="E111" s="66">
        <f>F111</f>
        <v>0</v>
      </c>
      <c r="F111" s="66">
        <f>(+$F$105+$F$75)*0.0526*0.4</f>
        <v>0</v>
      </c>
      <c r="G111" s="90" t="s">
        <v>64</v>
      </c>
      <c r="K111" s="10"/>
      <c r="L111" s="10"/>
      <c r="M111" s="16"/>
    </row>
    <row r="112" spans="1:13" s="7" customFormat="1">
      <c r="A112" s="152"/>
      <c r="B112" s="160" t="s">
        <v>24</v>
      </c>
      <c r="C112" s="161"/>
      <c r="D112" s="161"/>
      <c r="E112" s="80">
        <f>SUM(E110:E111)</f>
        <v>0</v>
      </c>
      <c r="F112" s="80">
        <f>SUM(F110:F111)</f>
        <v>0</v>
      </c>
      <c r="G112" s="80">
        <f>SUM(G110:G111)</f>
        <v>0</v>
      </c>
      <c r="K112" s="10"/>
      <c r="L112" s="10"/>
      <c r="M112" s="16"/>
    </row>
    <row r="113" spans="1:13" s="7" customFormat="1">
      <c r="A113" s="147"/>
      <c r="B113" s="148"/>
      <c r="C113" s="148"/>
      <c r="D113" s="148"/>
      <c r="E113" s="61"/>
      <c r="F113" s="61"/>
      <c r="G113" s="61"/>
      <c r="K113" s="10"/>
      <c r="L113" s="10"/>
      <c r="M113" s="16"/>
    </row>
    <row r="114" spans="1:13" s="7" customFormat="1">
      <c r="A114" s="162" t="s">
        <v>65</v>
      </c>
      <c r="B114" s="163"/>
      <c r="C114" s="163"/>
      <c r="D114" s="163"/>
      <c r="E114" s="61"/>
      <c r="F114" s="61"/>
      <c r="G114" s="61"/>
      <c r="K114" s="10"/>
      <c r="L114" s="10"/>
      <c r="M114" s="16"/>
    </row>
    <row r="115" spans="1:13" s="7" customFormat="1" ht="27.75" customHeight="1">
      <c r="A115" s="48" t="s">
        <v>66</v>
      </c>
      <c r="B115" s="153" t="s">
        <v>22</v>
      </c>
      <c r="C115" s="154" t="s">
        <v>67</v>
      </c>
      <c r="D115" s="81" t="s">
        <v>68</v>
      </c>
      <c r="E115" s="49" t="s">
        <v>23</v>
      </c>
      <c r="F115" s="49" t="s">
        <v>17</v>
      </c>
      <c r="G115" s="49" t="s">
        <v>18</v>
      </c>
      <c r="K115" s="10"/>
      <c r="L115" s="10"/>
      <c r="M115" s="16"/>
    </row>
    <row r="116" spans="1:13" s="7" customFormat="1">
      <c r="A116" s="69"/>
      <c r="B116" s="69"/>
      <c r="C116" s="82"/>
      <c r="D116" s="82"/>
      <c r="E116" s="66">
        <f>F116+G116</f>
        <v>0</v>
      </c>
      <c r="F116" s="73"/>
      <c r="G116" s="73"/>
      <c r="K116" s="10"/>
      <c r="L116" s="10"/>
      <c r="M116" s="16"/>
    </row>
    <row r="117" spans="1:13" s="7" customFormat="1">
      <c r="A117" s="152"/>
      <c r="B117" s="160" t="s">
        <v>24</v>
      </c>
      <c r="C117" s="161"/>
      <c r="D117" s="161"/>
      <c r="E117" s="63">
        <f>SUM(E116:E116)</f>
        <v>0</v>
      </c>
      <c r="F117" s="63">
        <f>SUM(F116:F116)</f>
        <v>0</v>
      </c>
      <c r="G117" s="63">
        <f>SUM(G116:G116)</f>
        <v>0</v>
      </c>
      <c r="K117" s="10"/>
      <c r="L117" s="10"/>
      <c r="M117" s="16"/>
    </row>
    <row r="118" spans="1:13" s="7" customFormat="1">
      <c r="A118" s="207" t="s">
        <v>69</v>
      </c>
      <c r="B118" s="208"/>
      <c r="C118" s="208"/>
      <c r="D118" s="208"/>
      <c r="E118" s="52">
        <f>+E117+E112</f>
        <v>0</v>
      </c>
      <c r="F118" s="52">
        <f>+F117+F112</f>
        <v>0</v>
      </c>
      <c r="G118" s="52">
        <f>+G117+G112</f>
        <v>0</v>
      </c>
      <c r="H118" s="6"/>
      <c r="I118" s="6"/>
      <c r="K118" s="10"/>
      <c r="L118" s="10"/>
      <c r="M118" s="10"/>
    </row>
    <row r="119" spans="1:13" s="38" customFormat="1">
      <c r="A119" s="177"/>
      <c r="B119" s="178"/>
      <c r="C119" s="178"/>
      <c r="D119" s="178"/>
      <c r="E119" s="83"/>
      <c r="F119" s="84"/>
      <c r="G119" s="84"/>
      <c r="K119" s="39"/>
      <c r="L119" s="39"/>
      <c r="M119" s="39"/>
    </row>
    <row r="120" spans="1:13" s="7" customFormat="1">
      <c r="A120" s="179" t="s">
        <v>70</v>
      </c>
      <c r="B120" s="180"/>
      <c r="C120" s="180"/>
      <c r="D120" s="180"/>
      <c r="E120" s="85"/>
      <c r="F120" s="85"/>
      <c r="G120" s="86"/>
      <c r="K120" s="10"/>
      <c r="L120" s="10"/>
      <c r="M120" s="11"/>
    </row>
    <row r="121" spans="1:13" s="7" customFormat="1">
      <c r="A121" s="181" t="s">
        <v>71</v>
      </c>
      <c r="B121" s="182"/>
      <c r="C121" s="182"/>
      <c r="D121" s="182"/>
      <c r="E121" s="59">
        <f>E75+E105+E118</f>
        <v>0</v>
      </c>
      <c r="F121" s="59">
        <f>F75+F105+F118</f>
        <v>0</v>
      </c>
      <c r="G121" s="59">
        <f>G75+G105+G118</f>
        <v>0</v>
      </c>
      <c r="K121" s="10"/>
      <c r="L121" s="10"/>
      <c r="M121" s="11"/>
    </row>
    <row r="122" spans="1:13" s="7" customFormat="1" ht="7.5" customHeight="1" thickBot="1">
      <c r="A122" s="98"/>
      <c r="B122" s="57"/>
      <c r="C122" s="57"/>
      <c r="D122" s="57"/>
      <c r="E122" s="58"/>
      <c r="F122" s="58"/>
      <c r="G122" s="58"/>
      <c r="K122" s="10"/>
      <c r="L122" s="10"/>
      <c r="M122" s="11"/>
    </row>
    <row r="123" spans="1:13" s="7" customFormat="1" ht="15.4" thickBot="1">
      <c r="A123" s="97"/>
      <c r="B123" s="97"/>
      <c r="C123" s="103"/>
      <c r="D123" s="104"/>
      <c r="E123" s="105" t="s">
        <v>72</v>
      </c>
      <c r="F123" s="106" t="e">
        <f>F121/E121</f>
        <v>#DIV/0!</v>
      </c>
      <c r="G123" s="107" t="e">
        <f>G121/E121</f>
        <v>#DIV/0!</v>
      </c>
      <c r="K123" s="10"/>
      <c r="L123" s="10"/>
      <c r="M123" s="11"/>
    </row>
    <row r="124" spans="1:13" s="7" customFormat="1" ht="6.75" customHeight="1">
      <c r="A124" s="97"/>
      <c r="B124" s="97"/>
      <c r="C124" s="99"/>
      <c r="D124" s="100"/>
      <c r="E124" s="101"/>
      <c r="F124" s="102"/>
      <c r="G124" s="102"/>
      <c r="K124" s="10"/>
      <c r="L124" s="10"/>
      <c r="M124" s="11"/>
    </row>
    <row r="125" spans="1:13" s="7" customFormat="1" ht="11.65">
      <c r="A125" s="206" t="s">
        <v>52</v>
      </c>
      <c r="B125" s="206"/>
      <c r="C125" s="206"/>
      <c r="D125" s="206"/>
      <c r="E125" s="93">
        <f>C87</f>
        <v>0</v>
      </c>
      <c r="F125" s="151"/>
      <c r="G125" s="151"/>
      <c r="K125" s="10"/>
      <c r="L125" s="10"/>
      <c r="M125" s="11"/>
    </row>
    <row r="126" spans="1:13" s="7" customFormat="1" ht="11.65">
      <c r="A126" s="206" t="s">
        <v>73</v>
      </c>
      <c r="B126" s="206"/>
      <c r="C126" s="206"/>
      <c r="D126" s="206"/>
      <c r="E126" s="110"/>
      <c r="F126" s="151" t="e">
        <f>F121/E125</f>
        <v>#DIV/0!</v>
      </c>
      <c r="G126" s="151" t="e">
        <f>G121/E125</f>
        <v>#DIV/0!</v>
      </c>
      <c r="K126" s="10"/>
      <c r="L126" s="10"/>
      <c r="M126" s="11"/>
    </row>
    <row r="127" spans="1:13" s="7" customFormat="1" ht="11.65">
      <c r="A127" s="151"/>
      <c r="B127" s="151"/>
      <c r="C127" s="151"/>
      <c r="D127" s="151"/>
      <c r="E127" s="151"/>
      <c r="F127" s="151"/>
      <c r="G127" s="151"/>
      <c r="K127" s="10"/>
      <c r="L127" s="11"/>
      <c r="M127" s="11"/>
    </row>
    <row r="128" spans="1:13" s="7" customFormat="1" ht="11.65">
      <c r="A128" s="91" t="s">
        <v>74</v>
      </c>
      <c r="B128" s="151"/>
      <c r="C128" s="151"/>
      <c r="D128" s="151"/>
      <c r="E128" s="151"/>
      <c r="F128" s="151"/>
      <c r="G128" s="151"/>
      <c r="K128" s="18"/>
      <c r="L128" s="19"/>
      <c r="M128" s="19"/>
    </row>
    <row r="129" spans="1:14" s="5" customFormat="1" ht="63" customHeight="1">
      <c r="A129" s="87" t="s">
        <v>75</v>
      </c>
      <c r="B129" s="111" t="s">
        <v>76</v>
      </c>
      <c r="C129" s="198" t="s">
        <v>77</v>
      </c>
      <c r="D129" s="198"/>
      <c r="E129" s="88" t="s">
        <v>78</v>
      </c>
      <c r="F129" s="198" t="s">
        <v>79</v>
      </c>
      <c r="G129" s="198"/>
      <c r="H129" s="7"/>
      <c r="I129" s="7"/>
      <c r="J129" s="7"/>
      <c r="L129" s="20"/>
      <c r="M129" s="21"/>
      <c r="N129" s="20"/>
    </row>
    <row r="130" spans="1:14" s="7" customFormat="1" ht="12.75" customHeight="1">
      <c r="A130" s="136"/>
      <c r="B130" s="137"/>
      <c r="C130" s="203">
        <v>0</v>
      </c>
      <c r="D130" s="204"/>
      <c r="E130" s="138">
        <v>0</v>
      </c>
      <c r="F130" s="199"/>
      <c r="G130" s="200"/>
      <c r="L130" s="40"/>
      <c r="M130" s="19"/>
      <c r="N130" s="19"/>
    </row>
    <row r="131" spans="1:14" s="9" customFormat="1">
      <c r="A131" s="136"/>
      <c r="B131" s="137"/>
      <c r="C131" s="203">
        <v>0</v>
      </c>
      <c r="D131" s="204"/>
      <c r="E131" s="138">
        <v>0</v>
      </c>
      <c r="F131" s="201"/>
      <c r="G131" s="202"/>
      <c r="H131" s="7"/>
      <c r="I131" s="7"/>
      <c r="J131" s="7"/>
    </row>
    <row r="132" spans="1:14" s="9" customFormat="1">
      <c r="A132" s="136"/>
      <c r="B132" s="137"/>
      <c r="C132" s="203">
        <v>0</v>
      </c>
      <c r="D132" s="204"/>
      <c r="E132" s="138">
        <v>0</v>
      </c>
      <c r="F132" s="201"/>
      <c r="G132" s="202"/>
      <c r="H132" s="7"/>
      <c r="I132" s="7"/>
      <c r="J132" s="7"/>
    </row>
    <row r="133" spans="1:14" s="9" customFormat="1">
      <c r="A133" s="136"/>
      <c r="B133" s="137"/>
      <c r="C133" s="203">
        <v>0</v>
      </c>
      <c r="D133" s="204"/>
      <c r="E133" s="138">
        <v>0</v>
      </c>
      <c r="F133" s="201"/>
      <c r="G133" s="202"/>
      <c r="H133" s="7"/>
      <c r="I133" s="7"/>
      <c r="J133" s="7"/>
      <c r="L133" s="14"/>
    </row>
    <row r="134" spans="1:14" s="9" customFormat="1">
      <c r="A134" s="136"/>
      <c r="B134" s="137"/>
      <c r="C134" s="203">
        <v>0</v>
      </c>
      <c r="D134" s="204"/>
      <c r="E134" s="138">
        <v>0</v>
      </c>
      <c r="F134" s="201"/>
      <c r="G134" s="202"/>
      <c r="H134" s="7"/>
      <c r="I134" s="7"/>
      <c r="J134" s="7"/>
    </row>
    <row r="135" spans="1:14" s="9" customFormat="1">
      <c r="A135" s="136"/>
      <c r="B135" s="136"/>
      <c r="C135" s="197">
        <v>0</v>
      </c>
      <c r="D135" s="197"/>
      <c r="E135" s="138">
        <v>0</v>
      </c>
      <c r="F135" s="201"/>
      <c r="G135" s="202"/>
      <c r="H135" s="7"/>
      <c r="I135" s="7"/>
      <c r="J135" s="7"/>
    </row>
    <row r="136" spans="1:14" s="9" customFormat="1">
      <c r="A136" s="136"/>
      <c r="B136" s="137"/>
      <c r="C136" s="203">
        <v>0</v>
      </c>
      <c r="D136" s="204"/>
      <c r="E136" s="138">
        <v>0</v>
      </c>
      <c r="F136" s="196"/>
      <c r="G136" s="196"/>
      <c r="H136" s="7"/>
      <c r="I136" s="7"/>
      <c r="J136" s="7"/>
    </row>
    <row r="137" spans="1:14" s="9" customFormat="1" ht="14.1" customHeight="1">
      <c r="A137" s="89" t="s">
        <v>24</v>
      </c>
      <c r="B137" s="136"/>
      <c r="C137" s="197">
        <f>SUM(C130:D136)</f>
        <v>0</v>
      </c>
      <c r="D137" s="197"/>
      <c r="E137" s="139">
        <f>SUM(E130:E136)</f>
        <v>0</v>
      </c>
      <c r="F137" s="196"/>
      <c r="G137" s="196"/>
      <c r="H137" s="7"/>
      <c r="I137" s="7"/>
      <c r="J137" s="7"/>
    </row>
    <row r="138" spans="1:14" s="9" customFormat="1" ht="14.1" customHeight="1">
      <c r="A138" s="7"/>
      <c r="B138" s="7"/>
      <c r="C138" s="7"/>
      <c r="D138" s="7"/>
      <c r="E138" s="7"/>
      <c r="F138" s="7"/>
      <c r="G138" s="7"/>
      <c r="H138" s="7"/>
      <c r="I138" s="7"/>
    </row>
    <row r="139" spans="1:14" s="7" customFormat="1" ht="11.65">
      <c r="A139" s="9" t="s">
        <v>80</v>
      </c>
      <c r="D139" s="41"/>
      <c r="K139" s="11"/>
      <c r="L139" s="11"/>
      <c r="M139" s="11"/>
    </row>
    <row r="140" spans="1:14" s="7" customFormat="1" ht="26.25">
      <c r="A140" s="112" t="s">
        <v>81</v>
      </c>
      <c r="B140" s="113" t="s">
        <v>82</v>
      </c>
      <c r="K140" s="11"/>
      <c r="L140" s="11"/>
      <c r="M140" s="11"/>
    </row>
    <row r="141" spans="1:14" s="7" customFormat="1">
      <c r="A141" s="114" t="s">
        <v>11</v>
      </c>
      <c r="B141" s="138"/>
      <c r="K141" s="11"/>
      <c r="L141" s="11"/>
      <c r="M141" s="11"/>
    </row>
    <row r="142" spans="1:14" s="7" customFormat="1">
      <c r="A142" s="114" t="s">
        <v>83</v>
      </c>
      <c r="B142" s="138"/>
      <c r="K142" s="11"/>
      <c r="L142" s="11"/>
      <c r="M142" s="11"/>
    </row>
    <row r="143" spans="1:14" s="7" customFormat="1">
      <c r="A143" s="114" t="s">
        <v>84</v>
      </c>
      <c r="B143" s="138"/>
      <c r="K143" s="11"/>
      <c r="L143" s="11"/>
      <c r="M143" s="11"/>
    </row>
    <row r="144" spans="1:14" s="7" customFormat="1">
      <c r="A144" s="114" t="s">
        <v>26</v>
      </c>
      <c r="B144" s="138"/>
      <c r="K144" s="11"/>
      <c r="L144" s="11"/>
      <c r="M144" s="11"/>
    </row>
    <row r="145" spans="1:13" s="7" customFormat="1">
      <c r="A145" s="114" t="s">
        <v>85</v>
      </c>
      <c r="B145" s="138"/>
      <c r="K145" s="10"/>
      <c r="L145" s="10"/>
      <c r="M145" s="11"/>
    </row>
    <row r="146" spans="1:13" s="7" customFormat="1">
      <c r="A146" s="114" t="s">
        <v>86</v>
      </c>
      <c r="B146" s="138"/>
      <c r="K146" s="10"/>
      <c r="L146" s="10"/>
      <c r="M146" s="11"/>
    </row>
    <row r="147" spans="1:13" s="7" customFormat="1">
      <c r="A147" s="114" t="s">
        <v>34</v>
      </c>
      <c r="B147" s="138"/>
      <c r="K147" s="10"/>
      <c r="L147" s="10"/>
      <c r="M147" s="11"/>
    </row>
    <row r="148" spans="1:13" s="7" customFormat="1">
      <c r="A148" s="114" t="s">
        <v>35</v>
      </c>
      <c r="B148" s="139"/>
      <c r="K148" s="10"/>
      <c r="L148" s="10"/>
      <c r="M148" s="11"/>
    </row>
    <row r="149" spans="1:13" s="7" customFormat="1">
      <c r="A149" s="114" t="s">
        <v>36</v>
      </c>
      <c r="B149" s="138"/>
      <c r="K149" s="19"/>
      <c r="L149" s="19"/>
      <c r="M149" s="19"/>
    </row>
    <row r="150" spans="1:13" s="7" customFormat="1">
      <c r="A150" s="114" t="s">
        <v>37</v>
      </c>
      <c r="B150" s="138"/>
      <c r="K150" s="19"/>
      <c r="L150" s="19"/>
      <c r="M150" s="19"/>
    </row>
    <row r="151" spans="1:13" s="7" customFormat="1">
      <c r="A151" s="112" t="s">
        <v>87</v>
      </c>
      <c r="B151" s="138">
        <f>SUM(B141:B150)</f>
        <v>0</v>
      </c>
      <c r="K151" s="10"/>
      <c r="L151" s="10"/>
      <c r="M151" s="10"/>
    </row>
    <row r="152" spans="1:13" s="5" customFormat="1" ht="12.75">
      <c r="A152" s="7"/>
      <c r="B152" s="7"/>
      <c r="C152" s="7"/>
      <c r="D152" s="7"/>
      <c r="E152" s="7"/>
      <c r="F152" s="7"/>
      <c r="G152" s="7"/>
      <c r="H152" s="7"/>
      <c r="I152" s="7"/>
      <c r="K152" s="12"/>
      <c r="L152" s="12"/>
      <c r="M152" s="12"/>
    </row>
    <row r="153" spans="1:13" s="7" customFormat="1" ht="11.65">
      <c r="K153" s="10"/>
      <c r="L153" s="10"/>
      <c r="M153" s="10"/>
    </row>
    <row r="154" spans="1:13" s="9" customFormat="1" ht="11.65">
      <c r="A154" s="7"/>
      <c r="B154" s="7"/>
      <c r="C154" s="7"/>
      <c r="D154" s="7"/>
      <c r="E154" s="7"/>
      <c r="F154" s="7"/>
      <c r="G154" s="7"/>
      <c r="H154" s="7"/>
      <c r="I154" s="7"/>
      <c r="K154" s="14"/>
      <c r="L154" s="14"/>
      <c r="M154" s="14"/>
    </row>
    <row r="155" spans="1:13" s="9" customFormat="1" ht="11.65">
      <c r="A155" s="7"/>
      <c r="B155" s="7"/>
      <c r="C155" s="7"/>
      <c r="D155" s="7"/>
      <c r="E155" s="7"/>
      <c r="F155" s="7"/>
      <c r="G155" s="7"/>
      <c r="H155" s="7"/>
      <c r="I155" s="7"/>
      <c r="K155" s="14"/>
      <c r="L155" s="14"/>
      <c r="M155" s="14"/>
    </row>
    <row r="156" spans="1:13" s="22" customFormat="1" ht="11.65">
      <c r="A156" s="7"/>
      <c r="B156" s="7"/>
      <c r="C156" s="7"/>
      <c r="D156" s="7"/>
      <c r="E156" s="7"/>
      <c r="F156" s="7"/>
      <c r="G156" s="7"/>
      <c r="H156" s="7"/>
      <c r="I156" s="7"/>
      <c r="K156" s="23"/>
    </row>
    <row r="157" spans="1:13" s="22" customFormat="1" ht="11.65">
      <c r="A157" s="7"/>
      <c r="B157" s="7"/>
      <c r="C157" s="7"/>
      <c r="D157" s="7"/>
      <c r="E157" s="7"/>
      <c r="F157" s="7"/>
      <c r="G157" s="7"/>
      <c r="H157" s="7"/>
      <c r="I157" s="7"/>
      <c r="K157" s="23"/>
    </row>
    <row r="158" spans="1:13" s="22" customFormat="1" ht="11.65">
      <c r="A158" s="7"/>
      <c r="B158" s="7"/>
      <c r="C158" s="7"/>
      <c r="D158" s="7"/>
      <c r="E158" s="7"/>
      <c r="F158" s="7"/>
      <c r="G158" s="7"/>
      <c r="H158" s="7"/>
      <c r="I158" s="7"/>
      <c r="K158" s="23"/>
    </row>
    <row r="159" spans="1:13" s="22" customFormat="1" ht="11.65">
      <c r="A159" s="7"/>
      <c r="B159" s="7"/>
      <c r="C159" s="7"/>
      <c r="D159" s="7"/>
      <c r="E159" s="7"/>
      <c r="F159" s="7"/>
      <c r="G159" s="7"/>
      <c r="H159" s="7"/>
      <c r="I159" s="7"/>
      <c r="K159" s="23"/>
    </row>
    <row r="160" spans="1:13" s="22" customFormat="1" ht="11.65">
      <c r="A160" s="7"/>
      <c r="B160" s="7"/>
      <c r="C160" s="7"/>
      <c r="D160" s="7"/>
      <c r="E160" s="7"/>
      <c r="F160" s="7"/>
      <c r="G160" s="7"/>
      <c r="H160" s="7"/>
      <c r="I160" s="7"/>
      <c r="K160" s="23"/>
    </row>
    <row r="161" spans="1:13" s="7" customFormat="1">
      <c r="K161"/>
      <c r="L161" s="10"/>
      <c r="M161" s="11"/>
    </row>
    <row r="162" spans="1:13" s="7" customFormat="1" ht="11.65">
      <c r="K162" s="24"/>
      <c r="L162" s="10"/>
      <c r="M162" s="11"/>
    </row>
    <row r="163" spans="1:13" s="7" customFormat="1" ht="11.65">
      <c r="K163" s="24"/>
      <c r="L163" s="10"/>
      <c r="M163" s="11"/>
    </row>
    <row r="164" spans="1:13" s="7" customFormat="1" ht="11.65">
      <c r="K164" s="24"/>
      <c r="L164" s="10"/>
      <c r="M164" s="11"/>
    </row>
    <row r="165" spans="1:13" s="7" customFormat="1">
      <c r="A165" s="25"/>
      <c r="B165" s="25"/>
      <c r="C165" s="25"/>
      <c r="D165" s="25"/>
      <c r="E165" s="25"/>
      <c r="F165" s="25"/>
      <c r="G165" s="25"/>
      <c r="H165" s="25"/>
      <c r="I165" s="25"/>
      <c r="K165" s="17"/>
      <c r="L165" s="11"/>
      <c r="M165" s="11"/>
    </row>
    <row r="166" spans="1:13" s="7" customFormat="1" ht="11.65">
      <c r="A166" s="25"/>
      <c r="B166" s="25"/>
      <c r="C166" s="25"/>
      <c r="D166" s="25"/>
      <c r="E166" s="25"/>
      <c r="F166" s="25"/>
      <c r="G166" s="25"/>
      <c r="H166" s="25"/>
      <c r="I166" s="25"/>
      <c r="K166" s="26"/>
      <c r="L166" s="11"/>
      <c r="M166" s="11"/>
    </row>
    <row r="167" spans="1:13" s="7" customFormat="1" ht="11.65">
      <c r="A167" s="25"/>
      <c r="B167" s="25"/>
      <c r="C167" s="25"/>
      <c r="D167" s="25"/>
      <c r="E167" s="25"/>
      <c r="F167" s="25"/>
      <c r="G167" s="25"/>
      <c r="H167" s="25"/>
      <c r="I167" s="25"/>
      <c r="K167" s="26"/>
      <c r="L167" s="11"/>
      <c r="M167" s="11"/>
    </row>
    <row r="168" spans="1:13" s="7" customFormat="1" ht="11.65">
      <c r="A168" s="25"/>
      <c r="B168" s="25"/>
      <c r="C168" s="25"/>
      <c r="D168" s="25"/>
      <c r="E168" s="25"/>
      <c r="F168" s="25"/>
      <c r="G168" s="25"/>
      <c r="H168" s="25"/>
      <c r="I168" s="25"/>
      <c r="K168" s="26"/>
      <c r="L168" s="11"/>
      <c r="M168" s="11"/>
    </row>
    <row r="169" spans="1:13" s="7" customFormat="1">
      <c r="B169" s="8"/>
      <c r="C169" s="8"/>
      <c r="D169" s="8"/>
      <c r="E169" s="8"/>
      <c r="F169" s="8"/>
      <c r="G169" s="8"/>
      <c r="H169" s="8"/>
      <c r="I169" s="8"/>
      <c r="K169"/>
      <c r="L169" s="10"/>
      <c r="M169" s="11"/>
    </row>
    <row r="170" spans="1:13" s="7" customFormat="1" ht="11.65">
      <c r="B170" s="8"/>
      <c r="C170" s="8"/>
      <c r="D170" s="8"/>
      <c r="E170" s="8"/>
      <c r="F170" s="8"/>
      <c r="G170" s="8"/>
      <c r="H170" s="8"/>
      <c r="I170" s="8"/>
      <c r="K170" s="10"/>
      <c r="L170" s="10"/>
      <c r="M170" s="11"/>
    </row>
    <row r="171" spans="1:13" s="7" customFormat="1" ht="11.65">
      <c r="B171" s="8"/>
      <c r="C171" s="8"/>
      <c r="D171" s="8"/>
      <c r="E171" s="8"/>
      <c r="F171" s="8"/>
      <c r="G171" s="8"/>
      <c r="H171" s="8"/>
      <c r="I171" s="8"/>
      <c r="K171" s="10"/>
      <c r="L171" s="10"/>
      <c r="M171" s="11"/>
    </row>
    <row r="172" spans="1:13" s="7" customFormat="1" ht="11.65">
      <c r="B172" s="8"/>
      <c r="C172" s="8"/>
      <c r="D172" s="8"/>
      <c r="E172" s="8"/>
      <c r="F172" s="8"/>
      <c r="G172" s="8"/>
      <c r="H172" s="8"/>
      <c r="I172" s="8"/>
      <c r="K172" s="10"/>
      <c r="L172" s="10"/>
      <c r="M172" s="11"/>
    </row>
    <row r="173" spans="1:13" s="7" customFormat="1" ht="11.65">
      <c r="B173" s="8"/>
      <c r="C173" s="8"/>
      <c r="D173" s="8"/>
      <c r="E173" s="8"/>
      <c r="F173" s="8"/>
      <c r="G173" s="8"/>
      <c r="H173" s="8"/>
      <c r="I173" s="8"/>
      <c r="K173" s="10"/>
      <c r="L173" s="10"/>
      <c r="M173" s="11"/>
    </row>
    <row r="174" spans="1:13" s="7" customFormat="1" ht="11.65">
      <c r="B174" s="8"/>
      <c r="C174" s="8"/>
      <c r="D174" s="8"/>
      <c r="E174" s="8"/>
      <c r="F174" s="8"/>
      <c r="G174" s="8"/>
      <c r="H174" s="8"/>
      <c r="I174" s="8"/>
      <c r="K174" s="10"/>
      <c r="L174" s="10"/>
      <c r="M174" s="11"/>
    </row>
    <row r="175" spans="1:13" s="7" customFormat="1" ht="11.65">
      <c r="B175" s="8"/>
      <c r="C175" s="8"/>
      <c r="D175" s="8"/>
      <c r="E175" s="8"/>
      <c r="F175" s="8"/>
      <c r="G175" s="8"/>
      <c r="H175" s="8"/>
      <c r="I175" s="8"/>
      <c r="K175" s="10"/>
      <c r="L175" s="10"/>
      <c r="M175" s="11"/>
    </row>
    <row r="176" spans="1:13" s="7" customFormat="1" ht="11.65">
      <c r="B176" s="8"/>
      <c r="C176" s="8"/>
      <c r="D176" s="8"/>
      <c r="E176" s="8"/>
      <c r="F176" s="8"/>
      <c r="G176" s="8"/>
      <c r="H176" s="8"/>
      <c r="I176" s="8"/>
      <c r="K176" s="10"/>
      <c r="L176" s="10"/>
      <c r="M176" s="11"/>
    </row>
    <row r="177" spans="1:13" s="7" customFormat="1" ht="11.65">
      <c r="B177" s="8"/>
      <c r="C177" s="8"/>
      <c r="D177" s="8"/>
      <c r="E177" s="8"/>
      <c r="F177" s="8"/>
      <c r="G177" s="8"/>
      <c r="H177" s="8"/>
      <c r="I177" s="8"/>
      <c r="K177" s="10"/>
      <c r="L177" s="10"/>
      <c r="M177" s="11"/>
    </row>
    <row r="178" spans="1:13" s="7" customFormat="1" ht="11.65">
      <c r="B178" s="8"/>
      <c r="C178" s="8"/>
      <c r="D178" s="8"/>
      <c r="E178" s="8"/>
      <c r="F178" s="8"/>
      <c r="G178" s="8"/>
      <c r="H178" s="8"/>
      <c r="I178" s="8"/>
      <c r="K178" s="10"/>
      <c r="L178" s="10"/>
      <c r="M178" s="11"/>
    </row>
    <row r="179" spans="1:13" s="7" customFormat="1" ht="11.65">
      <c r="B179" s="8"/>
      <c r="C179" s="8"/>
      <c r="D179" s="8"/>
      <c r="E179" s="8"/>
      <c r="F179" s="8"/>
      <c r="G179" s="8"/>
      <c r="H179" s="8"/>
      <c r="I179" s="8"/>
      <c r="K179" s="10"/>
      <c r="L179" s="10"/>
      <c r="M179" s="11"/>
    </row>
    <row r="180" spans="1:13" s="7" customFormat="1" ht="11.65">
      <c r="B180" s="8"/>
      <c r="C180" s="8"/>
      <c r="D180" s="8"/>
      <c r="E180" s="8"/>
      <c r="F180" s="8"/>
      <c r="G180" s="8"/>
      <c r="H180" s="8"/>
      <c r="I180" s="8"/>
      <c r="K180" s="10"/>
      <c r="L180" s="10"/>
      <c r="M180" s="11"/>
    </row>
    <row r="181" spans="1:13" s="7" customFormat="1" ht="11.65">
      <c r="B181" s="8"/>
      <c r="C181" s="8"/>
      <c r="D181" s="8"/>
      <c r="E181" s="8"/>
      <c r="F181" s="8"/>
      <c r="G181" s="8"/>
      <c r="H181" s="8"/>
      <c r="I181" s="8"/>
      <c r="K181" s="10"/>
      <c r="L181" s="10"/>
      <c r="M181" s="11"/>
    </row>
    <row r="182" spans="1:13" s="7" customFormat="1" ht="11.65">
      <c r="B182" s="8"/>
      <c r="C182" s="8"/>
      <c r="D182" s="8"/>
      <c r="E182" s="8"/>
      <c r="F182" s="8"/>
      <c r="G182" s="8"/>
      <c r="H182" s="8"/>
      <c r="I182" s="8"/>
      <c r="K182" s="10"/>
      <c r="L182" s="10"/>
      <c r="M182" s="11"/>
    </row>
    <row r="183" spans="1:13" s="7" customFormat="1" ht="11.65">
      <c r="K183" s="10"/>
      <c r="L183" s="10"/>
      <c r="M183" s="11"/>
    </row>
    <row r="184" spans="1:13" s="5" customFormat="1" ht="12.75">
      <c r="A184" s="7"/>
      <c r="B184" s="7"/>
      <c r="C184" s="7"/>
      <c r="D184" s="7"/>
      <c r="E184" s="7"/>
      <c r="F184" s="7"/>
      <c r="G184" s="7"/>
      <c r="H184" s="7"/>
      <c r="I184" s="7"/>
      <c r="K184" s="12"/>
      <c r="L184" s="12"/>
      <c r="M184" s="12"/>
    </row>
    <row r="185" spans="1:13" s="7" customFormat="1" ht="11.65">
      <c r="K185" s="10"/>
      <c r="L185" s="10"/>
      <c r="M185" s="10"/>
    </row>
    <row r="186" spans="1:13" s="9" customFormat="1" ht="11.65">
      <c r="A186" s="7"/>
      <c r="B186" s="7"/>
      <c r="C186" s="7"/>
      <c r="D186" s="7"/>
      <c r="E186" s="7"/>
      <c r="F186" s="7"/>
      <c r="G186" s="7"/>
      <c r="H186" s="7"/>
      <c r="I186" s="7"/>
      <c r="L186" s="27"/>
      <c r="M186" s="27"/>
    </row>
    <row r="187" spans="1:13" s="7" customFormat="1" ht="11.65">
      <c r="K187" s="11"/>
      <c r="L187" s="11"/>
      <c r="M187" s="11"/>
    </row>
    <row r="188" spans="1:13" s="7" customFormat="1" ht="11.65">
      <c r="K188" s="10"/>
      <c r="L188" s="10"/>
      <c r="M188" s="10"/>
    </row>
    <row r="189" spans="1:13" s="7" customFormat="1" ht="11.65">
      <c r="K189" s="10"/>
      <c r="L189" s="10"/>
      <c r="M189" s="10"/>
    </row>
    <row r="190" spans="1:13" s="4" customFormat="1">
      <c r="A190" s="7"/>
      <c r="B190" s="7"/>
      <c r="C190" s="7"/>
      <c r="D190" s="7"/>
      <c r="E190" s="7"/>
      <c r="F190" s="7"/>
      <c r="G190" s="7"/>
      <c r="H190" s="7"/>
      <c r="I190" s="7"/>
      <c r="K190" s="28"/>
      <c r="L190" s="28"/>
      <c r="M190" s="28"/>
    </row>
    <row r="191" spans="1:13" s="7" customFormat="1" ht="11.65">
      <c r="K191" s="10"/>
      <c r="L191" s="10"/>
      <c r="M191" s="10"/>
    </row>
    <row r="192" spans="1:13" s="7" customFormat="1" ht="11.65"/>
    <row r="193" spans="1:14" s="7" customFormat="1" ht="11.65">
      <c r="K193" s="29"/>
      <c r="L193" s="29"/>
      <c r="M193" s="30"/>
      <c r="N193" s="30"/>
    </row>
    <row r="194" spans="1:14" s="7" customFormat="1" ht="11.65">
      <c r="K194" s="11"/>
      <c r="L194" s="11"/>
      <c r="M194" s="11"/>
      <c r="N194" s="11"/>
    </row>
    <row r="195" spans="1:14" s="7" customFormat="1" ht="11.65">
      <c r="K195" s="11"/>
      <c r="L195" s="11"/>
      <c r="M195" s="11"/>
      <c r="N195" s="11"/>
    </row>
    <row r="196" spans="1:14" s="7" customFormat="1" ht="11.65">
      <c r="K196" s="11"/>
      <c r="L196" s="11"/>
      <c r="M196" s="11"/>
      <c r="N196" s="11"/>
    </row>
    <row r="197" spans="1:14" s="7" customFormat="1" ht="11.65">
      <c r="K197" s="11"/>
      <c r="L197" s="11"/>
      <c r="M197" s="11"/>
      <c r="N197" s="11"/>
    </row>
    <row r="198" spans="1:14" s="7" customFormat="1" ht="11.65">
      <c r="B198" s="31"/>
      <c r="C198" s="31"/>
      <c r="D198" s="31"/>
      <c r="E198" s="31"/>
      <c r="F198" s="32"/>
      <c r="G198" s="32"/>
      <c r="H198" s="32"/>
      <c r="I198" s="33"/>
      <c r="K198" s="11"/>
      <c r="L198" s="11"/>
      <c r="M198" s="11"/>
      <c r="N198" s="11"/>
    </row>
    <row r="199" spans="1:14" s="7" customFormat="1" ht="11.65">
      <c r="K199" s="11"/>
      <c r="L199" s="11"/>
      <c r="M199" s="11"/>
      <c r="N199" s="11"/>
    </row>
    <row r="200" spans="1:14" s="7" customFormat="1" ht="11.65">
      <c r="K200" s="11"/>
      <c r="L200" s="11"/>
      <c r="M200" s="11"/>
      <c r="N200" s="11"/>
    </row>
    <row r="201" spans="1:14" s="4" customForma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28"/>
      <c r="L201" s="28"/>
      <c r="M201" s="28"/>
      <c r="N201" s="28"/>
    </row>
    <row r="202" spans="1:14" s="7" customFormat="1" ht="11.65"/>
    <row r="203" spans="1:14" s="4" customFormat="1">
      <c r="A203" s="7"/>
      <c r="B203" s="7"/>
      <c r="C203" s="7"/>
      <c r="D203" s="7"/>
      <c r="E203" s="7"/>
      <c r="F203" s="7"/>
      <c r="G203" s="7"/>
      <c r="H203" s="7"/>
      <c r="I203" s="7"/>
      <c r="J203" s="7"/>
    </row>
    <row r="204" spans="1:14" s="7" customFormat="1" ht="18.75" customHeight="1"/>
    <row r="205" spans="1:14" s="7" customFormat="1" ht="11.65"/>
    <row r="206" spans="1:14" s="5" customFormat="1" ht="12.75">
      <c r="A206" s="7"/>
      <c r="B206" s="7"/>
      <c r="C206" s="7"/>
      <c r="D206" s="7"/>
      <c r="E206" s="7"/>
      <c r="F206" s="7"/>
      <c r="G206" s="7"/>
      <c r="H206" s="7"/>
      <c r="I206" s="7"/>
      <c r="J206" s="7"/>
    </row>
    <row r="207" spans="1:14" s="5" customFormat="1" ht="12.75">
      <c r="A207" s="7"/>
      <c r="B207" s="7"/>
      <c r="C207" s="7"/>
      <c r="D207" s="7"/>
      <c r="E207" s="7"/>
      <c r="F207" s="7"/>
      <c r="G207" s="7"/>
      <c r="H207" s="7"/>
      <c r="I207" s="7"/>
      <c r="J207" s="7"/>
      <c r="L207" s="34"/>
    </row>
    <row r="208" spans="1:14" s="7" customFormat="1" ht="11.65"/>
    <row r="209" spans="1:11" s="5" customFormat="1" ht="12.7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12"/>
    </row>
    <row r="210" spans="1:11" s="4" customFormat="1">
      <c r="A210" s="7"/>
      <c r="B210" s="7"/>
      <c r="C210" s="7"/>
      <c r="D210" s="7"/>
      <c r="E210" s="7"/>
      <c r="F210" s="7"/>
      <c r="G210" s="7"/>
      <c r="H210" s="7"/>
      <c r="I210" s="7"/>
      <c r="J210" s="7"/>
    </row>
    <row r="211" spans="1:11" s="4" customFormat="1">
      <c r="A211" s="5"/>
      <c r="B211" s="7"/>
      <c r="C211" s="7"/>
      <c r="D211" s="7"/>
      <c r="E211" s="7"/>
      <c r="F211" s="7"/>
      <c r="G211" s="7"/>
      <c r="H211" s="7"/>
      <c r="I211" s="35"/>
    </row>
    <row r="212" spans="1:11" s="4" customFormat="1">
      <c r="B212" s="7"/>
      <c r="C212" s="7"/>
      <c r="D212" s="7"/>
      <c r="E212" s="7"/>
      <c r="F212" s="7"/>
      <c r="G212" s="7"/>
      <c r="H212" s="7"/>
      <c r="I212" s="35"/>
    </row>
    <row r="213" spans="1:11" s="4" customFormat="1">
      <c r="D213" s="6"/>
      <c r="E213" s="6"/>
      <c r="F213" s="36"/>
      <c r="G213" s="36"/>
      <c r="H213" s="1"/>
      <c r="I213" s="1"/>
    </row>
    <row r="214" spans="1:11" s="4" customFormat="1">
      <c r="D214" s="6"/>
      <c r="E214" s="6"/>
      <c r="F214" s="36"/>
      <c r="G214" s="36"/>
      <c r="H214" s="1"/>
      <c r="I214" s="1"/>
    </row>
    <row r="215" spans="1:11" s="4" customFormat="1">
      <c r="D215" s="6"/>
      <c r="E215" s="6"/>
      <c r="F215" s="36"/>
      <c r="G215" s="36"/>
      <c r="H215" s="1"/>
      <c r="I215" s="1"/>
    </row>
    <row r="216" spans="1:11" s="4" customFormat="1">
      <c r="D216" s="6"/>
      <c r="E216" s="6"/>
      <c r="F216" s="36"/>
      <c r="G216" s="36"/>
      <c r="H216" s="1"/>
      <c r="I216" s="1"/>
    </row>
  </sheetData>
  <mergeCells count="103">
    <mergeCell ref="F137:G137"/>
    <mergeCell ref="C137:D137"/>
    <mergeCell ref="F129:G129"/>
    <mergeCell ref="F130:G130"/>
    <mergeCell ref="F131:G131"/>
    <mergeCell ref="F136:G136"/>
    <mergeCell ref="C136:D136"/>
    <mergeCell ref="C134:D134"/>
    <mergeCell ref="B90:D90"/>
    <mergeCell ref="C135:D135"/>
    <mergeCell ref="F134:G134"/>
    <mergeCell ref="A107:D107"/>
    <mergeCell ref="C133:D133"/>
    <mergeCell ref="F135:G135"/>
    <mergeCell ref="B117:D117"/>
    <mergeCell ref="F132:G132"/>
    <mergeCell ref="F133:G133"/>
    <mergeCell ref="C130:D130"/>
    <mergeCell ref="C132:D132"/>
    <mergeCell ref="C131:D131"/>
    <mergeCell ref="C129:D129"/>
    <mergeCell ref="A126:D126"/>
    <mergeCell ref="A118:D118"/>
    <mergeCell ref="A125:D125"/>
    <mergeCell ref="B3:D3"/>
    <mergeCell ref="E3:G3"/>
    <mergeCell ref="E4:G4"/>
    <mergeCell ref="B110:D110"/>
    <mergeCell ref="A105:D105"/>
    <mergeCell ref="B65:D65"/>
    <mergeCell ref="B67:D67"/>
    <mergeCell ref="B68:D68"/>
    <mergeCell ref="B16:D16"/>
    <mergeCell ref="B18:D18"/>
    <mergeCell ref="A4:B4"/>
    <mergeCell ref="A14:D14"/>
    <mergeCell ref="B17:D17"/>
    <mergeCell ref="C4:D4"/>
    <mergeCell ref="B109:D109"/>
    <mergeCell ref="B58:C58"/>
    <mergeCell ref="B60:C60"/>
    <mergeCell ref="B57:C57"/>
    <mergeCell ref="B33:D33"/>
    <mergeCell ref="B26:D26"/>
    <mergeCell ref="B29:D29"/>
    <mergeCell ref="B32:D32"/>
    <mergeCell ref="B19:D19"/>
    <mergeCell ref="B22:D22"/>
    <mergeCell ref="B55:D55"/>
    <mergeCell ref="B59:C59"/>
    <mergeCell ref="A119:D119"/>
    <mergeCell ref="B72:D72"/>
    <mergeCell ref="B71:D71"/>
    <mergeCell ref="B69:D69"/>
    <mergeCell ref="A120:D120"/>
    <mergeCell ref="A121:D121"/>
    <mergeCell ref="B102:D102"/>
    <mergeCell ref="B103:D103"/>
    <mergeCell ref="B111:D111"/>
    <mergeCell ref="B112:D112"/>
    <mergeCell ref="A114:D114"/>
    <mergeCell ref="B91:D91"/>
    <mergeCell ref="B25:D25"/>
    <mergeCell ref="B23:D23"/>
    <mergeCell ref="B31:D31"/>
    <mergeCell ref="B30:D30"/>
    <mergeCell ref="B51:C51"/>
    <mergeCell ref="B52:C52"/>
    <mergeCell ref="B54:C54"/>
    <mergeCell ref="B40:D40"/>
    <mergeCell ref="B43:D43"/>
    <mergeCell ref="B44:D44"/>
    <mergeCell ref="B45:D45"/>
    <mergeCell ref="B49:D49"/>
    <mergeCell ref="B47:C47"/>
    <mergeCell ref="B48:C48"/>
    <mergeCell ref="B41:D41"/>
    <mergeCell ref="B42:D42"/>
    <mergeCell ref="B53:C53"/>
    <mergeCell ref="A1:G1"/>
    <mergeCell ref="A2:G2"/>
    <mergeCell ref="B104:D104"/>
    <mergeCell ref="A108:D108"/>
    <mergeCell ref="B96:D96"/>
    <mergeCell ref="A97:D97"/>
    <mergeCell ref="A101:D101"/>
    <mergeCell ref="B100:D100"/>
    <mergeCell ref="B70:D70"/>
    <mergeCell ref="B63:C63"/>
    <mergeCell ref="B64:C64"/>
    <mergeCell ref="B73:D73"/>
    <mergeCell ref="B98:D98"/>
    <mergeCell ref="B99:D99"/>
    <mergeCell ref="B94:D94"/>
    <mergeCell ref="B95:D95"/>
    <mergeCell ref="A75:D75"/>
    <mergeCell ref="A76:D76"/>
    <mergeCell ref="B89:D89"/>
    <mergeCell ref="B38:D38"/>
    <mergeCell ref="C36:D36"/>
    <mergeCell ref="C37:D37"/>
    <mergeCell ref="B61:D61"/>
    <mergeCell ref="B24:D24"/>
  </mergeCells>
  <phoneticPr fontId="18" type="noConversion"/>
  <printOptions horizontalCentered="1" gridLines="1"/>
  <pageMargins left="0.5" right="0.5" top="0.83" bottom="0.72" header="0.43" footer="0.47"/>
  <pageSetup scale="86" orientation="portrait" useFirstPageNumber="1" horizontalDpi="4294967292" verticalDpi="4294967292" r:id="rId1"/>
  <headerFooter alignWithMargins="0">
    <oddFooter>&amp;CPage &amp;P of &amp;N</oddFooter>
  </headerFooter>
  <rowBreaks count="3" manualBreakCount="3">
    <brk id="38" max="6" man="1"/>
    <brk id="75" max="6" man="1"/>
    <brk id="10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AD5C70455A554B824B0C031C571B20" ma:contentTypeVersion="13" ma:contentTypeDescription="Create a new document." ma:contentTypeScope="" ma:versionID="503227daf1b647bb4a43c07864aabd03">
  <xsd:schema xmlns:xsd="http://www.w3.org/2001/XMLSchema" xmlns:xs="http://www.w3.org/2001/XMLSchema" xmlns:p="http://schemas.microsoft.com/office/2006/metadata/properties" xmlns:ns1="http://schemas.microsoft.com/sharepoint/v3" xmlns:ns2="75b4827d-5f72-40e8-acc1-e5ae5002bc39" xmlns:ns3="53c6c1f5-00ea-42b2-bef0-b099d91c045a" targetNamespace="http://schemas.microsoft.com/office/2006/metadata/properties" ma:root="true" ma:fieldsID="3f0b3f1d0f3e705d4284237918f780bf" ns1:_="" ns2:_="" ns3:_="">
    <xsd:import namespace="http://schemas.microsoft.com/sharepoint/v3"/>
    <xsd:import namespace="75b4827d-5f72-40e8-acc1-e5ae5002bc39"/>
    <xsd:import namespace="53c6c1f5-00ea-42b2-bef0-b099d91c0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4827d-5f72-40e8-acc1-e5ae5002bc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6c1f5-00ea-42b2-bef0-b099d91c0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4DA66-8D26-4E37-A884-4B56A2CA197E}"/>
</file>

<file path=customXml/itemProps2.xml><?xml version="1.0" encoding="utf-8"?>
<ds:datastoreItem xmlns:ds="http://schemas.openxmlformats.org/officeDocument/2006/customXml" ds:itemID="{FDA1886A-6D9E-4414-BD5A-7CBC8A08A28B}"/>
</file>

<file path=customXml/itemProps3.xml><?xml version="1.0" encoding="utf-8"?>
<ds:datastoreItem xmlns:ds="http://schemas.openxmlformats.org/officeDocument/2006/customXml" ds:itemID="{B6255094-1FB7-4511-8531-CA4F99075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Office of the Governor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Mimi Morris</dc:creator>
  <cp:keywords/>
  <dc:description/>
  <cp:lastModifiedBy/>
  <cp:revision/>
  <dcterms:created xsi:type="dcterms:W3CDTF">2002-10-24T15:58:58Z</dcterms:created>
  <dcterms:modified xsi:type="dcterms:W3CDTF">2022-05-10T16:35:38Z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0x0101002EAD5C70455A554B824B0C031C571B20</vt:lpwstr>
  </property>
</Properties>
</file>